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69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E3"/>
  <c r="E4"/>
  <c r="E5"/>
  <c r="E6"/>
  <c r="E7"/>
  <c r="E8"/>
  <c r="E9"/>
  <c r="E10"/>
  <c r="E11"/>
  <c r="E12"/>
  <c r="E13"/>
  <c r="E14"/>
  <c r="E15"/>
  <c r="E16"/>
  <c r="E17"/>
  <c r="E18"/>
  <c r="E19"/>
  <c r="E2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03"/>
  <c r="B224"/>
  <c r="C224"/>
  <c r="D224"/>
  <c r="E224"/>
  <c r="F224"/>
  <c r="G224"/>
  <c r="H224"/>
  <c r="I224"/>
  <c r="J224"/>
  <c r="K224"/>
  <c r="L224"/>
  <c r="B225"/>
  <c r="C225"/>
  <c r="D225"/>
  <c r="E225"/>
  <c r="F225"/>
  <c r="G225"/>
  <c r="H225"/>
  <c r="I225"/>
  <c r="J225"/>
  <c r="K225"/>
  <c r="L225"/>
  <c r="B226"/>
  <c r="C226"/>
  <c r="D226"/>
  <c r="E226"/>
  <c r="F226"/>
  <c r="G226"/>
  <c r="H226"/>
  <c r="I226"/>
  <c r="J226"/>
  <c r="K226"/>
  <c r="L226"/>
  <c r="B227"/>
  <c r="C227"/>
  <c r="D227"/>
  <c r="E227"/>
  <c r="F227"/>
  <c r="G227"/>
  <c r="H227"/>
  <c r="I227"/>
  <c r="J227"/>
  <c r="K227"/>
  <c r="L227"/>
  <c r="B228"/>
  <c r="C228"/>
  <c r="D228"/>
  <c r="E228"/>
  <c r="F228"/>
  <c r="G228"/>
  <c r="H228"/>
  <c r="I228"/>
  <c r="J228"/>
  <c r="K228"/>
  <c r="L228"/>
  <c r="B229"/>
  <c r="C229"/>
  <c r="D229"/>
  <c r="E229"/>
  <c r="F229"/>
  <c r="G229"/>
  <c r="H229"/>
  <c r="I229"/>
  <c r="J229"/>
  <c r="K229"/>
  <c r="L229"/>
  <c r="B230"/>
  <c r="C230"/>
  <c r="D230"/>
  <c r="E230"/>
  <c r="F230"/>
  <c r="G230"/>
  <c r="H230"/>
  <c r="I230"/>
  <c r="J230"/>
  <c r="K230"/>
  <c r="L230"/>
  <c r="B231"/>
  <c r="C231"/>
  <c r="D231"/>
  <c r="E231"/>
  <c r="F231"/>
  <c r="G231"/>
  <c r="H231"/>
  <c r="I231"/>
  <c r="J231"/>
  <c r="K231"/>
  <c r="L231"/>
  <c r="B232"/>
  <c r="C232"/>
  <c r="D232"/>
  <c r="E232"/>
  <c r="F232"/>
  <c r="G232"/>
  <c r="H232"/>
  <c r="I232"/>
  <c r="J232"/>
  <c r="K232"/>
  <c r="L232"/>
  <c r="B233"/>
  <c r="C233"/>
  <c r="D233"/>
  <c r="E233"/>
  <c r="F233"/>
  <c r="G233"/>
  <c r="H233"/>
  <c r="I233"/>
  <c r="J233"/>
  <c r="K233"/>
  <c r="L233"/>
  <c r="B234"/>
  <c r="C234"/>
  <c r="D234"/>
  <c r="E234"/>
  <c r="F234"/>
  <c r="G234"/>
  <c r="H234"/>
  <c r="I234"/>
  <c r="J234"/>
  <c r="K234"/>
  <c r="L234"/>
  <c r="B235"/>
  <c r="C235"/>
  <c r="D235"/>
  <c r="E235"/>
  <c r="F235"/>
  <c r="G235"/>
  <c r="H235"/>
  <c r="I235"/>
  <c r="J235"/>
  <c r="K235"/>
  <c r="L235"/>
  <c r="B236"/>
  <c r="C236"/>
  <c r="D236"/>
  <c r="E236"/>
  <c r="F236"/>
  <c r="G236"/>
  <c r="H236"/>
  <c r="I236"/>
  <c r="J236"/>
  <c r="K236"/>
  <c r="L236"/>
  <c r="B237"/>
  <c r="C237"/>
  <c r="D237"/>
  <c r="E237"/>
  <c r="F237"/>
  <c r="G237"/>
  <c r="H237"/>
  <c r="I237"/>
  <c r="J237"/>
  <c r="K237"/>
  <c r="L237"/>
  <c r="B238"/>
  <c r="C238"/>
  <c r="D238"/>
  <c r="E238"/>
  <c r="F238"/>
  <c r="G238"/>
  <c r="H238"/>
  <c r="I238"/>
  <c r="J238"/>
  <c r="K238"/>
  <c r="L238"/>
  <c r="B239"/>
  <c r="C239"/>
  <c r="D239"/>
  <c r="E239"/>
  <c r="F239"/>
  <c r="G239"/>
  <c r="H239"/>
  <c r="I239"/>
  <c r="J239"/>
  <c r="K239"/>
  <c r="L239"/>
  <c r="B240"/>
  <c r="C240"/>
  <c r="D240"/>
  <c r="E240"/>
  <c r="F240"/>
  <c r="G240"/>
  <c r="H240"/>
  <c r="I240"/>
  <c r="J240"/>
  <c r="K240"/>
  <c r="L240"/>
  <c r="B241"/>
  <c r="C241"/>
  <c r="D241"/>
  <c r="E241"/>
  <c r="F241"/>
  <c r="G241"/>
  <c r="H241"/>
  <c r="I241"/>
  <c r="J241"/>
  <c r="K241"/>
  <c r="L241"/>
  <c r="B204"/>
  <c r="C204"/>
  <c r="D204"/>
  <c r="E204"/>
  <c r="F204"/>
  <c r="G204"/>
  <c r="H204"/>
  <c r="I204"/>
  <c r="J204"/>
  <c r="B205"/>
  <c r="C205"/>
  <c r="D205"/>
  <c r="E205"/>
  <c r="F205"/>
  <c r="G205"/>
  <c r="H205"/>
  <c r="I205"/>
  <c r="J205"/>
  <c r="B206"/>
  <c r="C206"/>
  <c r="D206"/>
  <c r="E206"/>
  <c r="F206"/>
  <c r="G206"/>
  <c r="H206"/>
  <c r="I206"/>
  <c r="J206"/>
  <c r="B207"/>
  <c r="C207"/>
  <c r="D207"/>
  <c r="E207"/>
  <c r="F207"/>
  <c r="G207"/>
  <c r="H207"/>
  <c r="I207"/>
  <c r="J207"/>
  <c r="B208"/>
  <c r="C208"/>
  <c r="D208"/>
  <c r="E208"/>
  <c r="F208"/>
  <c r="G208"/>
  <c r="H208"/>
  <c r="I208"/>
  <c r="J208"/>
  <c r="B209"/>
  <c r="C209"/>
  <c r="D209"/>
  <c r="E209"/>
  <c r="F209"/>
  <c r="G209"/>
  <c r="H209"/>
  <c r="I209"/>
  <c r="J209"/>
  <c r="B210"/>
  <c r="C210"/>
  <c r="D210"/>
  <c r="E210"/>
  <c r="F210"/>
  <c r="G210"/>
  <c r="H210"/>
  <c r="I210"/>
  <c r="J210"/>
  <c r="B211"/>
  <c r="C211"/>
  <c r="D211"/>
  <c r="E211"/>
  <c r="F211"/>
  <c r="G211"/>
  <c r="H211"/>
  <c r="I211"/>
  <c r="J211"/>
  <c r="B212"/>
  <c r="C212"/>
  <c r="D212"/>
  <c r="E212"/>
  <c r="F212"/>
  <c r="G212"/>
  <c r="H212"/>
  <c r="I212"/>
  <c r="J212"/>
  <c r="B213"/>
  <c r="C213"/>
  <c r="D213"/>
  <c r="E213"/>
  <c r="F213"/>
  <c r="G213"/>
  <c r="H213"/>
  <c r="I213"/>
  <c r="J213"/>
  <c r="B214"/>
  <c r="C214"/>
  <c r="D214"/>
  <c r="E214"/>
  <c r="F214"/>
  <c r="G214"/>
  <c r="H214"/>
  <c r="I214"/>
  <c r="J214"/>
  <c r="B215"/>
  <c r="C215"/>
  <c r="D215"/>
  <c r="E215"/>
  <c r="F215"/>
  <c r="G215"/>
  <c r="H215"/>
  <c r="I215"/>
  <c r="J215"/>
  <c r="B216"/>
  <c r="C216"/>
  <c r="D216"/>
  <c r="E216"/>
  <c r="F216"/>
  <c r="G216"/>
  <c r="H216"/>
  <c r="I216"/>
  <c r="J216"/>
  <c r="B217"/>
  <c r="C217"/>
  <c r="D217"/>
  <c r="E217"/>
  <c r="F217"/>
  <c r="G217"/>
  <c r="H217"/>
  <c r="I217"/>
  <c r="J217"/>
  <c r="B218"/>
  <c r="C218"/>
  <c r="D218"/>
  <c r="E218"/>
  <c r="F218"/>
  <c r="G218"/>
  <c r="H218"/>
  <c r="I218"/>
  <c r="J218"/>
  <c r="B219"/>
  <c r="C219"/>
  <c r="D219"/>
  <c r="E219"/>
  <c r="F219"/>
  <c r="G219"/>
  <c r="H219"/>
  <c r="I219"/>
  <c r="J219"/>
  <c r="B220"/>
  <c r="C220"/>
  <c r="D220"/>
  <c r="E220"/>
  <c r="F220"/>
  <c r="G220"/>
  <c r="H220"/>
  <c r="I220"/>
  <c r="J220"/>
  <c r="B221"/>
  <c r="C221"/>
  <c r="D221"/>
  <c r="E221"/>
  <c r="F221"/>
  <c r="G221"/>
  <c r="H221"/>
  <c r="I221"/>
  <c r="J221"/>
  <c r="B184"/>
  <c r="C184"/>
  <c r="D184"/>
  <c r="E184"/>
  <c r="F184"/>
  <c r="G184"/>
  <c r="H184"/>
  <c r="I184"/>
  <c r="J184"/>
  <c r="K184"/>
  <c r="L184"/>
  <c r="B185"/>
  <c r="C185"/>
  <c r="D185"/>
  <c r="E185"/>
  <c r="F185"/>
  <c r="G185"/>
  <c r="H185"/>
  <c r="I185"/>
  <c r="J185"/>
  <c r="K185"/>
  <c r="L185"/>
  <c r="B186"/>
  <c r="C186"/>
  <c r="D186"/>
  <c r="E186"/>
  <c r="F186"/>
  <c r="G186"/>
  <c r="H186"/>
  <c r="I186"/>
  <c r="J186"/>
  <c r="K186"/>
  <c r="L186"/>
  <c r="B187"/>
  <c r="C187"/>
  <c r="D187"/>
  <c r="E187"/>
  <c r="F187"/>
  <c r="G187"/>
  <c r="H187"/>
  <c r="I187"/>
  <c r="J187"/>
  <c r="K187"/>
  <c r="L187"/>
  <c r="B188"/>
  <c r="C188"/>
  <c r="D188"/>
  <c r="E188"/>
  <c r="F188"/>
  <c r="G188"/>
  <c r="H188"/>
  <c r="I188"/>
  <c r="J188"/>
  <c r="K188"/>
  <c r="L188"/>
  <c r="B189"/>
  <c r="C189"/>
  <c r="D189"/>
  <c r="E189"/>
  <c r="F189"/>
  <c r="G189"/>
  <c r="H189"/>
  <c r="I189"/>
  <c r="J189"/>
  <c r="K189"/>
  <c r="L189"/>
  <c r="B190"/>
  <c r="C190"/>
  <c r="D190"/>
  <c r="E190"/>
  <c r="F190"/>
  <c r="G190"/>
  <c r="H190"/>
  <c r="I190"/>
  <c r="J190"/>
  <c r="K190"/>
  <c r="L190"/>
  <c r="B191"/>
  <c r="C191"/>
  <c r="D191"/>
  <c r="E191"/>
  <c r="F191"/>
  <c r="G191"/>
  <c r="H191"/>
  <c r="I191"/>
  <c r="J191"/>
  <c r="K191"/>
  <c r="L191"/>
  <c r="B192"/>
  <c r="C192"/>
  <c r="D192"/>
  <c r="E192"/>
  <c r="F192"/>
  <c r="G192"/>
  <c r="H192"/>
  <c r="I192"/>
  <c r="J192"/>
  <c r="K192"/>
  <c r="L192"/>
  <c r="B193"/>
  <c r="C193"/>
  <c r="D193"/>
  <c r="E193"/>
  <c r="F193"/>
  <c r="G193"/>
  <c r="H193"/>
  <c r="I193"/>
  <c r="J193"/>
  <c r="K193"/>
  <c r="L193"/>
  <c r="B194"/>
  <c r="C194"/>
  <c r="D194"/>
  <c r="E194"/>
  <c r="F194"/>
  <c r="G194"/>
  <c r="H194"/>
  <c r="I194"/>
  <c r="J194"/>
  <c r="K194"/>
  <c r="L194"/>
  <c r="B195"/>
  <c r="C195"/>
  <c r="D195"/>
  <c r="E195"/>
  <c r="F195"/>
  <c r="G195"/>
  <c r="H195"/>
  <c r="I195"/>
  <c r="J195"/>
  <c r="K195"/>
  <c r="L195"/>
  <c r="B196"/>
  <c r="C196"/>
  <c r="D196"/>
  <c r="E196"/>
  <c r="F196"/>
  <c r="G196"/>
  <c r="H196"/>
  <c r="I196"/>
  <c r="J196"/>
  <c r="K196"/>
  <c r="L196"/>
  <c r="B197"/>
  <c r="C197"/>
  <c r="D197"/>
  <c r="E197"/>
  <c r="F197"/>
  <c r="G197"/>
  <c r="H197"/>
  <c r="I197"/>
  <c r="J197"/>
  <c r="K197"/>
  <c r="L197"/>
  <c r="B198"/>
  <c r="C198"/>
  <c r="D198"/>
  <c r="E198"/>
  <c r="F198"/>
  <c r="G198"/>
  <c r="H198"/>
  <c r="I198"/>
  <c r="J198"/>
  <c r="K198"/>
  <c r="L198"/>
  <c r="B199"/>
  <c r="C199"/>
  <c r="D199"/>
  <c r="E199"/>
  <c r="F199"/>
  <c r="G199"/>
  <c r="H199"/>
  <c r="I199"/>
  <c r="J199"/>
  <c r="K199"/>
  <c r="L199"/>
  <c r="B200"/>
  <c r="C200"/>
  <c r="D200"/>
  <c r="E200"/>
  <c r="F200"/>
  <c r="G200"/>
  <c r="H200"/>
  <c r="I200"/>
  <c r="J200"/>
  <c r="K200"/>
  <c r="L200"/>
  <c r="B201"/>
  <c r="C201"/>
  <c r="D201"/>
  <c r="E201"/>
  <c r="F201"/>
  <c r="G201"/>
  <c r="H201"/>
  <c r="I201"/>
  <c r="J201"/>
  <c r="K201"/>
  <c r="L201"/>
  <c r="B164"/>
  <c r="C164"/>
  <c r="D164"/>
  <c r="E164"/>
  <c r="F164"/>
  <c r="G164"/>
  <c r="H164"/>
  <c r="I164"/>
  <c r="J164"/>
  <c r="K164"/>
  <c r="L164"/>
  <c r="B165"/>
  <c r="C165"/>
  <c r="D165"/>
  <c r="E165"/>
  <c r="F165"/>
  <c r="G165"/>
  <c r="H165"/>
  <c r="I165"/>
  <c r="J165"/>
  <c r="K165"/>
  <c r="L165"/>
  <c r="B166"/>
  <c r="C166"/>
  <c r="D166"/>
  <c r="E166"/>
  <c r="F166"/>
  <c r="G166"/>
  <c r="H166"/>
  <c r="I166"/>
  <c r="J166"/>
  <c r="K166"/>
  <c r="L166"/>
  <c r="B167"/>
  <c r="C167"/>
  <c r="D167"/>
  <c r="E167"/>
  <c r="F167"/>
  <c r="G167"/>
  <c r="H167"/>
  <c r="I167"/>
  <c r="J167"/>
  <c r="K167"/>
  <c r="L167"/>
  <c r="B168"/>
  <c r="C168"/>
  <c r="D168"/>
  <c r="E168"/>
  <c r="F168"/>
  <c r="G168"/>
  <c r="H168"/>
  <c r="I168"/>
  <c r="J168"/>
  <c r="K168"/>
  <c r="L168"/>
  <c r="B169"/>
  <c r="C169"/>
  <c r="D169"/>
  <c r="E169"/>
  <c r="F169"/>
  <c r="G169"/>
  <c r="H169"/>
  <c r="I169"/>
  <c r="J169"/>
  <c r="K169"/>
  <c r="L169"/>
  <c r="B170"/>
  <c r="C170"/>
  <c r="D170"/>
  <c r="E170"/>
  <c r="F170"/>
  <c r="G170"/>
  <c r="H170"/>
  <c r="I170"/>
  <c r="J170"/>
  <c r="K170"/>
  <c r="L170"/>
  <c r="B171"/>
  <c r="C171"/>
  <c r="D171"/>
  <c r="E171"/>
  <c r="F171"/>
  <c r="G171"/>
  <c r="H171"/>
  <c r="I171"/>
  <c r="J171"/>
  <c r="K171"/>
  <c r="L171"/>
  <c r="B172"/>
  <c r="C172"/>
  <c r="D172"/>
  <c r="E172"/>
  <c r="F172"/>
  <c r="G172"/>
  <c r="H172"/>
  <c r="I172"/>
  <c r="J172"/>
  <c r="K172"/>
  <c r="L172"/>
  <c r="B173"/>
  <c r="C173"/>
  <c r="D173"/>
  <c r="E173"/>
  <c r="F173"/>
  <c r="G173"/>
  <c r="H173"/>
  <c r="I173"/>
  <c r="J173"/>
  <c r="K173"/>
  <c r="L173"/>
  <c r="B174"/>
  <c r="C174"/>
  <c r="D174"/>
  <c r="E174"/>
  <c r="F174"/>
  <c r="G174"/>
  <c r="H174"/>
  <c r="I174"/>
  <c r="J174"/>
  <c r="K174"/>
  <c r="L174"/>
  <c r="B175"/>
  <c r="C175"/>
  <c r="D175"/>
  <c r="E175"/>
  <c r="F175"/>
  <c r="G175"/>
  <c r="H175"/>
  <c r="I175"/>
  <c r="J175"/>
  <c r="K175"/>
  <c r="L175"/>
  <c r="B176"/>
  <c r="C176"/>
  <c r="D176"/>
  <c r="E176"/>
  <c r="F176"/>
  <c r="G176"/>
  <c r="H176"/>
  <c r="I176"/>
  <c r="J176"/>
  <c r="K176"/>
  <c r="L176"/>
  <c r="B177"/>
  <c r="C177"/>
  <c r="D177"/>
  <c r="E177"/>
  <c r="F177"/>
  <c r="G177"/>
  <c r="H177"/>
  <c r="I177"/>
  <c r="J177"/>
  <c r="K177"/>
  <c r="L177"/>
  <c r="B178"/>
  <c r="C178"/>
  <c r="D178"/>
  <c r="E178"/>
  <c r="F178"/>
  <c r="G178"/>
  <c r="H178"/>
  <c r="I178"/>
  <c r="J178"/>
  <c r="K178"/>
  <c r="L178"/>
  <c r="B179"/>
  <c r="C179"/>
  <c r="D179"/>
  <c r="E179"/>
  <c r="F179"/>
  <c r="G179"/>
  <c r="H179"/>
  <c r="I179"/>
  <c r="J179"/>
  <c r="K179"/>
  <c r="L179"/>
  <c r="B180"/>
  <c r="C180"/>
  <c r="D180"/>
  <c r="E180"/>
  <c r="F180"/>
  <c r="G180"/>
  <c r="H180"/>
  <c r="I180"/>
  <c r="J180"/>
  <c r="K180"/>
  <c r="L180"/>
  <c r="B181"/>
  <c r="C181"/>
  <c r="D181"/>
  <c r="E181"/>
  <c r="F181"/>
  <c r="G181"/>
  <c r="H181"/>
  <c r="I181"/>
  <c r="J181"/>
  <c r="K181"/>
  <c r="L181"/>
  <c r="B144"/>
  <c r="C144"/>
  <c r="D144"/>
  <c r="E144"/>
  <c r="F144"/>
  <c r="G144"/>
  <c r="H144"/>
  <c r="I144"/>
  <c r="J144"/>
  <c r="K144"/>
  <c r="L144"/>
  <c r="B145"/>
  <c r="C145"/>
  <c r="D145"/>
  <c r="E145"/>
  <c r="F145"/>
  <c r="G145"/>
  <c r="H145"/>
  <c r="I145"/>
  <c r="J145"/>
  <c r="K145"/>
  <c r="L145"/>
  <c r="B146"/>
  <c r="C146"/>
  <c r="D146"/>
  <c r="E146"/>
  <c r="F146"/>
  <c r="G146"/>
  <c r="H146"/>
  <c r="I146"/>
  <c r="J146"/>
  <c r="K146"/>
  <c r="L146"/>
  <c r="B147"/>
  <c r="C147"/>
  <c r="D147"/>
  <c r="E147"/>
  <c r="F147"/>
  <c r="G147"/>
  <c r="H147"/>
  <c r="I147"/>
  <c r="J147"/>
  <c r="K147"/>
  <c r="L147"/>
  <c r="B148"/>
  <c r="C148"/>
  <c r="D148"/>
  <c r="E148"/>
  <c r="F148"/>
  <c r="G148"/>
  <c r="H148"/>
  <c r="I148"/>
  <c r="J148"/>
  <c r="K148"/>
  <c r="L148"/>
  <c r="B149"/>
  <c r="C149"/>
  <c r="D149"/>
  <c r="E149"/>
  <c r="F149"/>
  <c r="G149"/>
  <c r="H149"/>
  <c r="I149"/>
  <c r="J149"/>
  <c r="K149"/>
  <c r="L149"/>
  <c r="B150"/>
  <c r="C150"/>
  <c r="D150"/>
  <c r="E150"/>
  <c r="F150"/>
  <c r="G150"/>
  <c r="H150"/>
  <c r="I150"/>
  <c r="J150"/>
  <c r="K150"/>
  <c r="L150"/>
  <c r="B151"/>
  <c r="C151"/>
  <c r="D151"/>
  <c r="E151"/>
  <c r="F151"/>
  <c r="G151"/>
  <c r="H151"/>
  <c r="I151"/>
  <c r="J151"/>
  <c r="K151"/>
  <c r="L151"/>
  <c r="B152"/>
  <c r="C152"/>
  <c r="D152"/>
  <c r="E152"/>
  <c r="F152"/>
  <c r="G152"/>
  <c r="H152"/>
  <c r="I152"/>
  <c r="J152"/>
  <c r="K152"/>
  <c r="L152"/>
  <c r="B153"/>
  <c r="C153"/>
  <c r="D153"/>
  <c r="E153"/>
  <c r="F153"/>
  <c r="G153"/>
  <c r="H153"/>
  <c r="I153"/>
  <c r="J153"/>
  <c r="K153"/>
  <c r="L153"/>
  <c r="B154"/>
  <c r="C154"/>
  <c r="D154"/>
  <c r="E154"/>
  <c r="F154"/>
  <c r="G154"/>
  <c r="H154"/>
  <c r="I154"/>
  <c r="J154"/>
  <c r="K154"/>
  <c r="L154"/>
  <c r="B155"/>
  <c r="C155"/>
  <c r="D155"/>
  <c r="E155"/>
  <c r="F155"/>
  <c r="G155"/>
  <c r="H155"/>
  <c r="I155"/>
  <c r="J155"/>
  <c r="K155"/>
  <c r="L155"/>
  <c r="B156"/>
  <c r="C156"/>
  <c r="D156"/>
  <c r="E156"/>
  <c r="F156"/>
  <c r="G156"/>
  <c r="H156"/>
  <c r="I156"/>
  <c r="J156"/>
  <c r="K156"/>
  <c r="L156"/>
  <c r="B157"/>
  <c r="C157"/>
  <c r="D157"/>
  <c r="E157"/>
  <c r="F157"/>
  <c r="G157"/>
  <c r="H157"/>
  <c r="I157"/>
  <c r="J157"/>
  <c r="K157"/>
  <c r="L157"/>
  <c r="B158"/>
  <c r="C158"/>
  <c r="D158"/>
  <c r="E158"/>
  <c r="F158"/>
  <c r="G158"/>
  <c r="H158"/>
  <c r="I158"/>
  <c r="J158"/>
  <c r="K158"/>
  <c r="L158"/>
  <c r="B159"/>
  <c r="C159"/>
  <c r="D159"/>
  <c r="E159"/>
  <c r="F159"/>
  <c r="G159"/>
  <c r="H159"/>
  <c r="I159"/>
  <c r="J159"/>
  <c r="K159"/>
  <c r="L159"/>
  <c r="B160"/>
  <c r="C160"/>
  <c r="D160"/>
  <c r="E160"/>
  <c r="F160"/>
  <c r="G160"/>
  <c r="H160"/>
  <c r="I160"/>
  <c r="J160"/>
  <c r="K160"/>
  <c r="L160"/>
  <c r="B161"/>
  <c r="C161"/>
  <c r="D161"/>
  <c r="E161"/>
  <c r="F161"/>
  <c r="G161"/>
  <c r="H161"/>
  <c r="I161"/>
  <c r="J161"/>
  <c r="K161"/>
  <c r="L161"/>
  <c r="B124"/>
  <c r="C124"/>
  <c r="D124"/>
  <c r="E124"/>
  <c r="F124"/>
  <c r="G124"/>
  <c r="H124"/>
  <c r="I124"/>
  <c r="J124"/>
  <c r="K124"/>
  <c r="L124"/>
  <c r="B125"/>
  <c r="C125"/>
  <c r="D125"/>
  <c r="E125"/>
  <c r="F125"/>
  <c r="G125"/>
  <c r="H125"/>
  <c r="I125"/>
  <c r="J125"/>
  <c r="K125"/>
  <c r="L125"/>
  <c r="B126"/>
  <c r="C126"/>
  <c r="D126"/>
  <c r="E126"/>
  <c r="F126"/>
  <c r="G126"/>
  <c r="H126"/>
  <c r="I126"/>
  <c r="J126"/>
  <c r="K126"/>
  <c r="L126"/>
  <c r="B127"/>
  <c r="C127"/>
  <c r="D127"/>
  <c r="E127"/>
  <c r="F127"/>
  <c r="G127"/>
  <c r="H127"/>
  <c r="I127"/>
  <c r="J127"/>
  <c r="K127"/>
  <c r="L127"/>
  <c r="B128"/>
  <c r="C128"/>
  <c r="D128"/>
  <c r="E128"/>
  <c r="F128"/>
  <c r="G128"/>
  <c r="H128"/>
  <c r="I128"/>
  <c r="J128"/>
  <c r="K128"/>
  <c r="L128"/>
  <c r="B129"/>
  <c r="C129"/>
  <c r="D129"/>
  <c r="E129"/>
  <c r="F129"/>
  <c r="G129"/>
  <c r="H129"/>
  <c r="I129"/>
  <c r="J129"/>
  <c r="K129"/>
  <c r="L129"/>
  <c r="B130"/>
  <c r="C130"/>
  <c r="D130"/>
  <c r="E130"/>
  <c r="F130"/>
  <c r="G130"/>
  <c r="H130"/>
  <c r="I130"/>
  <c r="J130"/>
  <c r="K130"/>
  <c r="L130"/>
  <c r="B131"/>
  <c r="C131"/>
  <c r="D131"/>
  <c r="E131"/>
  <c r="F131"/>
  <c r="G131"/>
  <c r="H131"/>
  <c r="I131"/>
  <c r="J131"/>
  <c r="K131"/>
  <c r="L131"/>
  <c r="B132"/>
  <c r="C132"/>
  <c r="D132"/>
  <c r="E132"/>
  <c r="F132"/>
  <c r="G132"/>
  <c r="H132"/>
  <c r="I132"/>
  <c r="J132"/>
  <c r="K132"/>
  <c r="L132"/>
  <c r="B133"/>
  <c r="C133"/>
  <c r="D133"/>
  <c r="E133"/>
  <c r="F133"/>
  <c r="G133"/>
  <c r="H133"/>
  <c r="I133"/>
  <c r="J133"/>
  <c r="K133"/>
  <c r="L133"/>
  <c r="B134"/>
  <c r="C134"/>
  <c r="D134"/>
  <c r="E134"/>
  <c r="F134"/>
  <c r="G134"/>
  <c r="H134"/>
  <c r="I134"/>
  <c r="J134"/>
  <c r="K134"/>
  <c r="L134"/>
  <c r="B135"/>
  <c r="C135"/>
  <c r="D135"/>
  <c r="E135"/>
  <c r="F135"/>
  <c r="G135"/>
  <c r="H135"/>
  <c r="I135"/>
  <c r="J135"/>
  <c r="K135"/>
  <c r="L135"/>
  <c r="B136"/>
  <c r="C136"/>
  <c r="D136"/>
  <c r="E136"/>
  <c r="F136"/>
  <c r="G136"/>
  <c r="H136"/>
  <c r="I136"/>
  <c r="J136"/>
  <c r="K136"/>
  <c r="L136"/>
  <c r="B137"/>
  <c r="C137"/>
  <c r="D137"/>
  <c r="E137"/>
  <c r="F137"/>
  <c r="G137"/>
  <c r="H137"/>
  <c r="I137"/>
  <c r="J137"/>
  <c r="K137"/>
  <c r="L137"/>
  <c r="B138"/>
  <c r="C138"/>
  <c r="D138"/>
  <c r="E138"/>
  <c r="F138"/>
  <c r="G138"/>
  <c r="H138"/>
  <c r="I138"/>
  <c r="J138"/>
  <c r="K138"/>
  <c r="L138"/>
  <c r="B139"/>
  <c r="C139"/>
  <c r="D139"/>
  <c r="E139"/>
  <c r="F139"/>
  <c r="G139"/>
  <c r="H139"/>
  <c r="I139"/>
  <c r="J139"/>
  <c r="K139"/>
  <c r="L139"/>
  <c r="B140"/>
  <c r="C140"/>
  <c r="D140"/>
  <c r="E140"/>
  <c r="F140"/>
  <c r="G140"/>
  <c r="H140"/>
  <c r="I140"/>
  <c r="J140"/>
  <c r="K140"/>
  <c r="L140"/>
  <c r="B141"/>
  <c r="C141"/>
  <c r="D141"/>
  <c r="E141"/>
  <c r="F141"/>
  <c r="G141"/>
  <c r="H141"/>
  <c r="I141"/>
  <c r="J141"/>
  <c r="K141"/>
  <c r="L141"/>
  <c r="B104"/>
  <c r="C104"/>
  <c r="D104"/>
  <c r="E104"/>
  <c r="F104"/>
  <c r="G104"/>
  <c r="H104"/>
  <c r="I104"/>
  <c r="J104"/>
  <c r="K104"/>
  <c r="L104"/>
  <c r="B105"/>
  <c r="C105"/>
  <c r="D105"/>
  <c r="E105"/>
  <c r="F105"/>
  <c r="G105"/>
  <c r="H105"/>
  <c r="I105"/>
  <c r="J105"/>
  <c r="K105"/>
  <c r="L105"/>
  <c r="B106"/>
  <c r="C106"/>
  <c r="D106"/>
  <c r="E106"/>
  <c r="F106"/>
  <c r="G106"/>
  <c r="H106"/>
  <c r="I106"/>
  <c r="J106"/>
  <c r="K106"/>
  <c r="L106"/>
  <c r="B107"/>
  <c r="C107"/>
  <c r="D107"/>
  <c r="E107"/>
  <c r="F107"/>
  <c r="G107"/>
  <c r="H107"/>
  <c r="I107"/>
  <c r="J107"/>
  <c r="K107"/>
  <c r="L107"/>
  <c r="B108"/>
  <c r="C108"/>
  <c r="D108"/>
  <c r="E108"/>
  <c r="F108"/>
  <c r="G108"/>
  <c r="H108"/>
  <c r="I108"/>
  <c r="J108"/>
  <c r="K108"/>
  <c r="L108"/>
  <c r="B109"/>
  <c r="C109"/>
  <c r="D109"/>
  <c r="E109"/>
  <c r="F109"/>
  <c r="G109"/>
  <c r="H109"/>
  <c r="I109"/>
  <c r="J109"/>
  <c r="K109"/>
  <c r="L109"/>
  <c r="B110"/>
  <c r="C110"/>
  <c r="D110"/>
  <c r="E110"/>
  <c r="F110"/>
  <c r="G110"/>
  <c r="H110"/>
  <c r="I110"/>
  <c r="J110"/>
  <c r="K110"/>
  <c r="L110"/>
  <c r="B111"/>
  <c r="C111"/>
  <c r="D111"/>
  <c r="E111"/>
  <c r="F111"/>
  <c r="G111"/>
  <c r="H111"/>
  <c r="I111"/>
  <c r="J111"/>
  <c r="K111"/>
  <c r="L111"/>
  <c r="B112"/>
  <c r="C112"/>
  <c r="D112"/>
  <c r="E112"/>
  <c r="F112"/>
  <c r="G112"/>
  <c r="H112"/>
  <c r="I112"/>
  <c r="J112"/>
  <c r="K112"/>
  <c r="L112"/>
  <c r="B113"/>
  <c r="C113"/>
  <c r="D113"/>
  <c r="E113"/>
  <c r="F113"/>
  <c r="G113"/>
  <c r="H113"/>
  <c r="I113"/>
  <c r="J113"/>
  <c r="K113"/>
  <c r="L113"/>
  <c r="B114"/>
  <c r="C114"/>
  <c r="D114"/>
  <c r="E114"/>
  <c r="F114"/>
  <c r="G114"/>
  <c r="H114"/>
  <c r="I114"/>
  <c r="J114"/>
  <c r="K114"/>
  <c r="L114"/>
  <c r="B115"/>
  <c r="C115"/>
  <c r="D115"/>
  <c r="E115"/>
  <c r="F115"/>
  <c r="G115"/>
  <c r="H115"/>
  <c r="I115"/>
  <c r="J115"/>
  <c r="K115"/>
  <c r="L115"/>
  <c r="B116"/>
  <c r="C116"/>
  <c r="D116"/>
  <c r="E116"/>
  <c r="F116"/>
  <c r="G116"/>
  <c r="H116"/>
  <c r="I116"/>
  <c r="J116"/>
  <c r="K116"/>
  <c r="L116"/>
  <c r="B117"/>
  <c r="C117"/>
  <c r="D117"/>
  <c r="E117"/>
  <c r="F117"/>
  <c r="G117"/>
  <c r="H117"/>
  <c r="I117"/>
  <c r="J117"/>
  <c r="K117"/>
  <c r="L117"/>
  <c r="B118"/>
  <c r="C118"/>
  <c r="D118"/>
  <c r="E118"/>
  <c r="F118"/>
  <c r="G118"/>
  <c r="H118"/>
  <c r="I118"/>
  <c r="J118"/>
  <c r="K118"/>
  <c r="L118"/>
  <c r="B119"/>
  <c r="C119"/>
  <c r="D119"/>
  <c r="E119"/>
  <c r="F119"/>
  <c r="G119"/>
  <c r="H119"/>
  <c r="I119"/>
  <c r="J119"/>
  <c r="K119"/>
  <c r="L119"/>
  <c r="B120"/>
  <c r="C120"/>
  <c r="D120"/>
  <c r="E120"/>
  <c r="F120"/>
  <c r="G120"/>
  <c r="H120"/>
  <c r="I120"/>
  <c r="J120"/>
  <c r="K120"/>
  <c r="L120"/>
  <c r="B121"/>
  <c r="C121"/>
  <c r="D121"/>
  <c r="E121"/>
  <c r="F121"/>
  <c r="G121"/>
  <c r="H121"/>
  <c r="I121"/>
  <c r="J121"/>
  <c r="K121"/>
  <c r="L121"/>
  <c r="B84"/>
  <c r="C84"/>
  <c r="D84"/>
  <c r="E84"/>
  <c r="F84"/>
  <c r="G84"/>
  <c r="H84"/>
  <c r="I84"/>
  <c r="J84"/>
  <c r="K84"/>
  <c r="L84"/>
  <c r="B85"/>
  <c r="C85"/>
  <c r="D85"/>
  <c r="E85"/>
  <c r="F85"/>
  <c r="G85"/>
  <c r="H85"/>
  <c r="I85"/>
  <c r="J85"/>
  <c r="K85"/>
  <c r="L85"/>
  <c r="B86"/>
  <c r="C86"/>
  <c r="D86"/>
  <c r="E86"/>
  <c r="F86"/>
  <c r="G86"/>
  <c r="H86"/>
  <c r="I86"/>
  <c r="J86"/>
  <c r="K86"/>
  <c r="L86"/>
  <c r="B87"/>
  <c r="C87"/>
  <c r="D87"/>
  <c r="E87"/>
  <c r="F87"/>
  <c r="G87"/>
  <c r="H87"/>
  <c r="I87"/>
  <c r="J87"/>
  <c r="K87"/>
  <c r="L87"/>
  <c r="B88"/>
  <c r="C88"/>
  <c r="D88"/>
  <c r="E88"/>
  <c r="F88"/>
  <c r="G88"/>
  <c r="H88"/>
  <c r="I88"/>
  <c r="J88"/>
  <c r="K88"/>
  <c r="L88"/>
  <c r="B89"/>
  <c r="C89"/>
  <c r="D89"/>
  <c r="E89"/>
  <c r="F89"/>
  <c r="G89"/>
  <c r="H89"/>
  <c r="I89"/>
  <c r="J89"/>
  <c r="K89"/>
  <c r="L89"/>
  <c r="B90"/>
  <c r="C90"/>
  <c r="D90"/>
  <c r="E90"/>
  <c r="F90"/>
  <c r="G90"/>
  <c r="H90"/>
  <c r="I90"/>
  <c r="J90"/>
  <c r="K90"/>
  <c r="L90"/>
  <c r="B91"/>
  <c r="C91"/>
  <c r="D91"/>
  <c r="E91"/>
  <c r="F91"/>
  <c r="G91"/>
  <c r="H91"/>
  <c r="I91"/>
  <c r="J91"/>
  <c r="K91"/>
  <c r="L91"/>
  <c r="B92"/>
  <c r="C92"/>
  <c r="D92"/>
  <c r="E92"/>
  <c r="F92"/>
  <c r="G92"/>
  <c r="H92"/>
  <c r="I92"/>
  <c r="J92"/>
  <c r="K92"/>
  <c r="L92"/>
  <c r="B93"/>
  <c r="C93"/>
  <c r="D93"/>
  <c r="E93"/>
  <c r="F93"/>
  <c r="G93"/>
  <c r="H93"/>
  <c r="I93"/>
  <c r="J93"/>
  <c r="K93"/>
  <c r="L93"/>
  <c r="B94"/>
  <c r="C94"/>
  <c r="D94"/>
  <c r="E94"/>
  <c r="F94"/>
  <c r="G94"/>
  <c r="H94"/>
  <c r="I94"/>
  <c r="J94"/>
  <c r="K94"/>
  <c r="L94"/>
  <c r="B95"/>
  <c r="C95"/>
  <c r="D95"/>
  <c r="E95"/>
  <c r="F95"/>
  <c r="G95"/>
  <c r="H95"/>
  <c r="I95"/>
  <c r="J95"/>
  <c r="K95"/>
  <c r="L95"/>
  <c r="B96"/>
  <c r="C96"/>
  <c r="D96"/>
  <c r="E96"/>
  <c r="F96"/>
  <c r="G96"/>
  <c r="H96"/>
  <c r="I96"/>
  <c r="J96"/>
  <c r="K96"/>
  <c r="L96"/>
  <c r="B97"/>
  <c r="C97"/>
  <c r="D97"/>
  <c r="E97"/>
  <c r="F97"/>
  <c r="G97"/>
  <c r="H97"/>
  <c r="I97"/>
  <c r="J97"/>
  <c r="K97"/>
  <c r="L97"/>
  <c r="B98"/>
  <c r="C98"/>
  <c r="D98"/>
  <c r="E98"/>
  <c r="F98"/>
  <c r="G98"/>
  <c r="H98"/>
  <c r="I98"/>
  <c r="J98"/>
  <c r="K98"/>
  <c r="L98"/>
  <c r="B99"/>
  <c r="C99"/>
  <c r="D99"/>
  <c r="E99"/>
  <c r="F99"/>
  <c r="G99"/>
  <c r="H99"/>
  <c r="I99"/>
  <c r="J99"/>
  <c r="K99"/>
  <c r="L99"/>
  <c r="B100"/>
  <c r="C100"/>
  <c r="D100"/>
  <c r="E100"/>
  <c r="F100"/>
  <c r="G100"/>
  <c r="H100"/>
  <c r="I100"/>
  <c r="J100"/>
  <c r="K100"/>
  <c r="L100"/>
  <c r="B101"/>
  <c r="C101"/>
  <c r="D101"/>
  <c r="E101"/>
  <c r="F101"/>
  <c r="G101"/>
  <c r="H101"/>
  <c r="I101"/>
  <c r="J101"/>
  <c r="K101"/>
  <c r="L101"/>
  <c r="L223"/>
  <c r="K223"/>
  <c r="J223"/>
  <c r="I223"/>
  <c r="H223"/>
  <c r="G223"/>
  <c r="F223"/>
  <c r="E223"/>
  <c r="D223"/>
  <c r="C223"/>
  <c r="B223"/>
  <c r="J203"/>
  <c r="I203"/>
  <c r="H203"/>
  <c r="G203"/>
  <c r="F203"/>
  <c r="E203"/>
  <c r="D203"/>
  <c r="C203"/>
  <c r="B203"/>
  <c r="L183"/>
  <c r="K183"/>
  <c r="J183"/>
  <c r="I183"/>
  <c r="H183"/>
  <c r="G183"/>
  <c r="F183"/>
  <c r="E183"/>
  <c r="D183"/>
  <c r="C183"/>
  <c r="B183"/>
  <c r="L163"/>
  <c r="K163"/>
  <c r="J163"/>
  <c r="I163"/>
  <c r="H163"/>
  <c r="G163"/>
  <c r="F163"/>
  <c r="E163"/>
  <c r="D163"/>
  <c r="C163"/>
  <c r="B163"/>
  <c r="L143"/>
  <c r="K143"/>
  <c r="J143"/>
  <c r="I143"/>
  <c r="H143"/>
  <c r="G143"/>
  <c r="F143"/>
  <c r="E143"/>
  <c r="D143"/>
  <c r="C143"/>
  <c r="B143"/>
  <c r="L123"/>
  <c r="K123"/>
  <c r="J123"/>
  <c r="I123"/>
  <c r="H123"/>
  <c r="G123"/>
  <c r="F123"/>
  <c r="E123"/>
  <c r="D123"/>
  <c r="C123"/>
  <c r="B123"/>
  <c r="L103"/>
  <c r="K103"/>
  <c r="J103"/>
  <c r="I103"/>
  <c r="H103"/>
  <c r="G103"/>
  <c r="F103"/>
  <c r="E103"/>
  <c r="D103"/>
  <c r="C103"/>
  <c r="B103"/>
  <c r="L83"/>
  <c r="K83"/>
  <c r="J83"/>
  <c r="I83"/>
  <c r="H83"/>
  <c r="G83"/>
  <c r="F83"/>
  <c r="E83"/>
  <c r="D83"/>
  <c r="C83"/>
  <c r="B83"/>
  <c r="B64"/>
  <c r="C64"/>
  <c r="D64"/>
  <c r="E64"/>
  <c r="F64"/>
  <c r="G64"/>
  <c r="H64"/>
  <c r="I64"/>
  <c r="J64"/>
  <c r="K64"/>
  <c r="L64"/>
  <c r="B65"/>
  <c r="C65"/>
  <c r="D65"/>
  <c r="E65"/>
  <c r="F65"/>
  <c r="G65"/>
  <c r="H65"/>
  <c r="I65"/>
  <c r="J65"/>
  <c r="K65"/>
  <c r="L65"/>
  <c r="B66"/>
  <c r="C66"/>
  <c r="D66"/>
  <c r="E66"/>
  <c r="F66"/>
  <c r="G66"/>
  <c r="H66"/>
  <c r="I66"/>
  <c r="J66"/>
  <c r="K66"/>
  <c r="L66"/>
  <c r="B67"/>
  <c r="C67"/>
  <c r="D67"/>
  <c r="E67"/>
  <c r="F67"/>
  <c r="G67"/>
  <c r="H67"/>
  <c r="I67"/>
  <c r="J67"/>
  <c r="K67"/>
  <c r="L67"/>
  <c r="B68"/>
  <c r="C68"/>
  <c r="D68"/>
  <c r="E68"/>
  <c r="F68"/>
  <c r="G68"/>
  <c r="H68"/>
  <c r="I68"/>
  <c r="J68"/>
  <c r="K68"/>
  <c r="L68"/>
  <c r="B69"/>
  <c r="C69"/>
  <c r="D69"/>
  <c r="E69"/>
  <c r="F69"/>
  <c r="G69"/>
  <c r="H69"/>
  <c r="I69"/>
  <c r="J69"/>
  <c r="K69"/>
  <c r="L69"/>
  <c r="B70"/>
  <c r="C70"/>
  <c r="D70"/>
  <c r="E70"/>
  <c r="F70"/>
  <c r="G70"/>
  <c r="H70"/>
  <c r="I70"/>
  <c r="J70"/>
  <c r="K70"/>
  <c r="L70"/>
  <c r="B71"/>
  <c r="C71"/>
  <c r="D71"/>
  <c r="E71"/>
  <c r="F71"/>
  <c r="G71"/>
  <c r="H71"/>
  <c r="I71"/>
  <c r="J71"/>
  <c r="K71"/>
  <c r="L71"/>
  <c r="B72"/>
  <c r="C72"/>
  <c r="D72"/>
  <c r="E72"/>
  <c r="F72"/>
  <c r="G72"/>
  <c r="H72"/>
  <c r="I72"/>
  <c r="J72"/>
  <c r="K72"/>
  <c r="L72"/>
  <c r="B73"/>
  <c r="C73"/>
  <c r="D73"/>
  <c r="E73"/>
  <c r="F73"/>
  <c r="G73"/>
  <c r="H73"/>
  <c r="I73"/>
  <c r="J73"/>
  <c r="K73"/>
  <c r="L73"/>
  <c r="B74"/>
  <c r="C74"/>
  <c r="D74"/>
  <c r="E74"/>
  <c r="F74"/>
  <c r="G74"/>
  <c r="H74"/>
  <c r="I74"/>
  <c r="J74"/>
  <c r="K74"/>
  <c r="L74"/>
  <c r="B75"/>
  <c r="C75"/>
  <c r="D75"/>
  <c r="E75"/>
  <c r="F75"/>
  <c r="G75"/>
  <c r="H75"/>
  <c r="I75"/>
  <c r="J75"/>
  <c r="K75"/>
  <c r="L75"/>
  <c r="B76"/>
  <c r="C76"/>
  <c r="D76"/>
  <c r="E76"/>
  <c r="F76"/>
  <c r="G76"/>
  <c r="H76"/>
  <c r="I76"/>
  <c r="J76"/>
  <c r="K76"/>
  <c r="L76"/>
  <c r="B77"/>
  <c r="C77"/>
  <c r="D77"/>
  <c r="E77"/>
  <c r="F77"/>
  <c r="G77"/>
  <c r="H77"/>
  <c r="I77"/>
  <c r="J77"/>
  <c r="K77"/>
  <c r="L77"/>
  <c r="B78"/>
  <c r="C78"/>
  <c r="D78"/>
  <c r="E78"/>
  <c r="F78"/>
  <c r="G78"/>
  <c r="H78"/>
  <c r="I78"/>
  <c r="J78"/>
  <c r="K78"/>
  <c r="L78"/>
  <c r="B79"/>
  <c r="C79"/>
  <c r="D79"/>
  <c r="E79"/>
  <c r="F79"/>
  <c r="G79"/>
  <c r="H79"/>
  <c r="I79"/>
  <c r="J79"/>
  <c r="K79"/>
  <c r="L79"/>
  <c r="B80"/>
  <c r="C80"/>
  <c r="D80"/>
  <c r="E80"/>
  <c r="F80"/>
  <c r="G80"/>
  <c r="H80"/>
  <c r="I80"/>
  <c r="J80"/>
  <c r="K80"/>
  <c r="L80"/>
  <c r="B81"/>
  <c r="C81"/>
  <c r="D81"/>
  <c r="E81"/>
  <c r="F81"/>
  <c r="G81"/>
  <c r="H81"/>
  <c r="I81"/>
  <c r="J81"/>
  <c r="K81"/>
  <c r="L81"/>
  <c r="L63"/>
  <c r="K63"/>
  <c r="J63"/>
  <c r="I63"/>
  <c r="H63"/>
  <c r="G63"/>
  <c r="F63"/>
  <c r="E63"/>
  <c r="D63"/>
  <c r="C63"/>
  <c r="B63"/>
  <c r="E44"/>
  <c r="F44"/>
  <c r="G44"/>
  <c r="H44"/>
  <c r="I44"/>
  <c r="J44"/>
  <c r="K44"/>
  <c r="E45"/>
  <c r="F45"/>
  <c r="G45"/>
  <c r="H45"/>
  <c r="I45"/>
  <c r="J45"/>
  <c r="K45"/>
  <c r="E46"/>
  <c r="F46"/>
  <c r="G46"/>
  <c r="H46"/>
  <c r="I46"/>
  <c r="J46"/>
  <c r="K46"/>
  <c r="E47"/>
  <c r="F47"/>
  <c r="G47"/>
  <c r="H47"/>
  <c r="I47"/>
  <c r="J47"/>
  <c r="K47"/>
  <c r="E48"/>
  <c r="F48"/>
  <c r="G48"/>
  <c r="H48"/>
  <c r="I48"/>
  <c r="J48"/>
  <c r="K48"/>
  <c r="E49"/>
  <c r="F49"/>
  <c r="G49"/>
  <c r="H49"/>
  <c r="I49"/>
  <c r="J49"/>
  <c r="K49"/>
  <c r="E50"/>
  <c r="F50"/>
  <c r="G50"/>
  <c r="H50"/>
  <c r="I50"/>
  <c r="J50"/>
  <c r="K50"/>
  <c r="E51"/>
  <c r="F51"/>
  <c r="G51"/>
  <c r="H51"/>
  <c r="I51"/>
  <c r="J51"/>
  <c r="K51"/>
  <c r="E52"/>
  <c r="F52"/>
  <c r="G52"/>
  <c r="H52"/>
  <c r="I52"/>
  <c r="J52"/>
  <c r="K52"/>
  <c r="E53"/>
  <c r="F53"/>
  <c r="G53"/>
  <c r="H53"/>
  <c r="I53"/>
  <c r="J53"/>
  <c r="K53"/>
  <c r="E54"/>
  <c r="F54"/>
  <c r="G54"/>
  <c r="H54"/>
  <c r="I54"/>
  <c r="J54"/>
  <c r="K54"/>
  <c r="E55"/>
  <c r="F55"/>
  <c r="G55"/>
  <c r="H55"/>
  <c r="I55"/>
  <c r="J55"/>
  <c r="K55"/>
  <c r="E56"/>
  <c r="F56"/>
  <c r="G56"/>
  <c r="H56"/>
  <c r="I56"/>
  <c r="J56"/>
  <c r="K56"/>
  <c r="E57"/>
  <c r="F57"/>
  <c r="G57"/>
  <c r="H57"/>
  <c r="I57"/>
  <c r="J57"/>
  <c r="K57"/>
  <c r="E58"/>
  <c r="F58"/>
  <c r="G58"/>
  <c r="H58"/>
  <c r="I58"/>
  <c r="J58"/>
  <c r="K58"/>
  <c r="E59"/>
  <c r="F59"/>
  <c r="G59"/>
  <c r="H59"/>
  <c r="I59"/>
  <c r="J59"/>
  <c r="K59"/>
  <c r="E60"/>
  <c r="F60"/>
  <c r="G60"/>
  <c r="H60"/>
  <c r="I60"/>
  <c r="J60"/>
  <c r="K60"/>
  <c r="E61"/>
  <c r="F61"/>
  <c r="G61"/>
  <c r="H61"/>
  <c r="I61"/>
  <c r="J61"/>
  <c r="K61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L43"/>
  <c r="K43"/>
  <c r="J43"/>
  <c r="I43"/>
  <c r="H43"/>
  <c r="G43"/>
  <c r="F43"/>
  <c r="E43"/>
  <c r="D43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B23"/>
  <c r="E24"/>
  <c r="F24"/>
  <c r="G24"/>
  <c r="H24"/>
  <c r="I24"/>
  <c r="J24"/>
  <c r="K24"/>
  <c r="L24"/>
  <c r="E25"/>
  <c r="F25"/>
  <c r="G25"/>
  <c r="H25"/>
  <c r="I25"/>
  <c r="J25"/>
  <c r="K25"/>
  <c r="L25"/>
  <c r="E26"/>
  <c r="F26"/>
  <c r="G26"/>
  <c r="H26"/>
  <c r="I26"/>
  <c r="J26"/>
  <c r="K26"/>
  <c r="L26"/>
  <c r="E27"/>
  <c r="F27"/>
  <c r="G27"/>
  <c r="H27"/>
  <c r="I27"/>
  <c r="J27"/>
  <c r="K27"/>
  <c r="L27"/>
  <c r="E28"/>
  <c r="F28"/>
  <c r="G28"/>
  <c r="H28"/>
  <c r="I28"/>
  <c r="J28"/>
  <c r="K28"/>
  <c r="L28"/>
  <c r="E29"/>
  <c r="F29"/>
  <c r="G29"/>
  <c r="H29"/>
  <c r="I29"/>
  <c r="J29"/>
  <c r="K29"/>
  <c r="L29"/>
  <c r="E30"/>
  <c r="F30"/>
  <c r="G30"/>
  <c r="H30"/>
  <c r="I30"/>
  <c r="J30"/>
  <c r="K30"/>
  <c r="L30"/>
  <c r="E31"/>
  <c r="F31"/>
  <c r="G31"/>
  <c r="H31"/>
  <c r="I31"/>
  <c r="J31"/>
  <c r="K31"/>
  <c r="L31"/>
  <c r="E32"/>
  <c r="F32"/>
  <c r="G32"/>
  <c r="H32"/>
  <c r="I32"/>
  <c r="J32"/>
  <c r="K32"/>
  <c r="L32"/>
  <c r="E33"/>
  <c r="F33"/>
  <c r="G33"/>
  <c r="H33"/>
  <c r="I33"/>
  <c r="J33"/>
  <c r="K33"/>
  <c r="L33"/>
  <c r="E34"/>
  <c r="F34"/>
  <c r="G34"/>
  <c r="H34"/>
  <c r="I34"/>
  <c r="J34"/>
  <c r="K34"/>
  <c r="L34"/>
  <c r="E35"/>
  <c r="F35"/>
  <c r="G35"/>
  <c r="H35"/>
  <c r="I35"/>
  <c r="J35"/>
  <c r="K35"/>
  <c r="L35"/>
  <c r="E36"/>
  <c r="F36"/>
  <c r="G36"/>
  <c r="H36"/>
  <c r="I36"/>
  <c r="J36"/>
  <c r="K36"/>
  <c r="L36"/>
  <c r="E37"/>
  <c r="F37"/>
  <c r="G37"/>
  <c r="H37"/>
  <c r="I37"/>
  <c r="J37"/>
  <c r="K37"/>
  <c r="L37"/>
  <c r="E38"/>
  <c r="F38"/>
  <c r="G38"/>
  <c r="H38"/>
  <c r="I38"/>
  <c r="J38"/>
  <c r="K38"/>
  <c r="L38"/>
  <c r="E39"/>
  <c r="F39"/>
  <c r="G39"/>
  <c r="H39"/>
  <c r="I39"/>
  <c r="J39"/>
  <c r="K39"/>
  <c r="L39"/>
  <c r="E40"/>
  <c r="F40"/>
  <c r="G40"/>
  <c r="H40"/>
  <c r="I40"/>
  <c r="J40"/>
  <c r="K40"/>
  <c r="L40"/>
  <c r="E41"/>
  <c r="F41"/>
  <c r="G41"/>
  <c r="H41"/>
  <c r="I41"/>
  <c r="J41"/>
  <c r="K41"/>
  <c r="L41"/>
  <c r="L23"/>
  <c r="K23"/>
  <c r="J23"/>
  <c r="I23"/>
  <c r="H23"/>
  <c r="G23"/>
  <c r="F23"/>
  <c r="E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2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4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D13"/>
  <c r="D14"/>
  <c r="D15"/>
  <c r="D16"/>
  <c r="D17"/>
  <c r="D18"/>
  <c r="D19"/>
  <c r="D20"/>
  <c r="D12"/>
  <c r="D3"/>
  <c r="D4"/>
  <c r="D5"/>
  <c r="D6"/>
  <c r="D7"/>
  <c r="D8"/>
  <c r="D9"/>
  <c r="D10"/>
  <c r="D11"/>
  <c r="D2"/>
</calcChain>
</file>

<file path=xl/sharedStrings.xml><?xml version="1.0" encoding="utf-8"?>
<sst xmlns="http://schemas.openxmlformats.org/spreadsheetml/2006/main" count="153" uniqueCount="153">
  <si>
    <t>a</t>
    <phoneticPr fontId="1" type="noConversion"/>
  </si>
  <si>
    <t>a'</t>
    <phoneticPr fontId="1" type="noConversion"/>
  </si>
  <si>
    <t>mu</t>
    <phoneticPr fontId="1" type="noConversion"/>
  </si>
  <si>
    <t>mu*29</t>
    <phoneticPr fontId="1" type="noConversion"/>
  </si>
  <si>
    <t>a=0,a'=0.2</t>
  </si>
  <si>
    <t>a=0,a'=0.3</t>
  </si>
  <si>
    <t>a=0,a'=0.4</t>
  </si>
  <si>
    <t>a=0,a'=0.5</t>
  </si>
  <si>
    <t>a=0,a'=0.6</t>
  </si>
  <si>
    <t>a=0,a'=0.7</t>
  </si>
  <si>
    <t>a=0,a'=0.8</t>
  </si>
  <si>
    <t>a=0,a'=0.9</t>
  </si>
  <si>
    <t>Φ-유동각</t>
    <phoneticPr fontId="1" type="noConversion"/>
  </si>
  <si>
    <t>a=0,a'=0</t>
    <phoneticPr fontId="1" type="noConversion"/>
  </si>
  <si>
    <t>a=0,a'=0.1</t>
    <phoneticPr fontId="1" type="noConversion"/>
  </si>
  <si>
    <t>a=0,a'=1</t>
    <phoneticPr fontId="1" type="noConversion"/>
  </si>
  <si>
    <t>a=1,a'=0.2</t>
  </si>
  <si>
    <t>a=1,a'=0.3</t>
  </si>
  <si>
    <t>a=1,a'=0.4</t>
  </si>
  <si>
    <t>a=1,a'=0.5</t>
  </si>
  <si>
    <t>a=1,a'=0.6</t>
  </si>
  <si>
    <t>a=1,a'=0.7</t>
  </si>
  <si>
    <t>a=1,a'=0.8</t>
  </si>
  <si>
    <t>a=1,a'=0.9</t>
  </si>
  <si>
    <t>a=0.1,a'=0.2</t>
  </si>
  <si>
    <t>a=0.1,a'=0.3</t>
  </si>
  <si>
    <t>a=0.1,a'=0.4</t>
  </si>
  <si>
    <t>a=0.1,a'=0.5</t>
  </si>
  <si>
    <t>a=0.1,a'=0.6</t>
  </si>
  <si>
    <t>a=0.1,a'=0.7</t>
  </si>
  <si>
    <t>a=0.1,a'=0.8</t>
  </si>
  <si>
    <t>a=0.1,a'=0.9</t>
  </si>
  <si>
    <t>a=0.2,a'=0.2</t>
  </si>
  <si>
    <t>a=0.2,a'=0.3</t>
  </si>
  <si>
    <t>a=0.2,a'=0.4</t>
  </si>
  <si>
    <t>a=0.2,a'=0.5</t>
  </si>
  <si>
    <t>a=0.2,a'=0.6</t>
  </si>
  <si>
    <t>a=0.2,a'=0.7</t>
  </si>
  <si>
    <t>a=0.2,a'=0.8</t>
  </si>
  <si>
    <t>a=0.2,a'=0.9</t>
  </si>
  <si>
    <t>a=0.3,a'=0.2</t>
  </si>
  <si>
    <t>a=0.3,a'=0.3</t>
  </si>
  <si>
    <t>a=0.3,a'=0.4</t>
  </si>
  <si>
    <t>a=0.3,a'=0.5</t>
  </si>
  <si>
    <t>a=0.3,a'=0.6</t>
  </si>
  <si>
    <t>a=0.3,a'=0.7</t>
  </si>
  <si>
    <t>a=0.3,a'=0.8</t>
  </si>
  <si>
    <t>a=0.3,a'=0.9</t>
  </si>
  <si>
    <t>a=0.4,a'=0.2</t>
  </si>
  <si>
    <t>a=0.4,a'=0.3</t>
  </si>
  <si>
    <t>a=0.4,a'=0.4</t>
  </si>
  <si>
    <t>a=0.4,a'=0.5</t>
  </si>
  <si>
    <t>a=0.4,a'=0.6</t>
  </si>
  <si>
    <t>a=0.4,a'=0.7</t>
  </si>
  <si>
    <t>a=0.4,a'=0.8</t>
  </si>
  <si>
    <t>a=0.4,a'=0.9</t>
  </si>
  <si>
    <t>a=0.5,a'=0.2</t>
  </si>
  <si>
    <t>a=0.5,a'=0.3</t>
  </si>
  <si>
    <t>a=0.5,a'=0.4</t>
  </si>
  <si>
    <t>a=0.5,a'=0.5</t>
  </si>
  <si>
    <t>a=0.5,a'=0.6</t>
  </si>
  <si>
    <t>a=0.5,a'=0.7</t>
  </si>
  <si>
    <t>a=0.5,a'=0.8</t>
  </si>
  <si>
    <t>a=0.5,a'=0.9</t>
  </si>
  <si>
    <t>a=0.6,a'=0.2</t>
  </si>
  <si>
    <t>a=0.6,a'=0.3</t>
  </si>
  <si>
    <t>a=0.6,a'=0.4</t>
  </si>
  <si>
    <t>a=0.6,a'=0.5</t>
  </si>
  <si>
    <t>a=0.6,a'=0.6</t>
  </si>
  <si>
    <t>a=0.6,a'=0.7</t>
  </si>
  <si>
    <t>a=0.6,a'=0.8</t>
  </si>
  <si>
    <t>a=0.6,a'=0.9</t>
  </si>
  <si>
    <t>a=0.7,a'=0.1</t>
    <phoneticPr fontId="1" type="noConversion"/>
  </si>
  <si>
    <t>a=0.7,a'=0.2</t>
  </si>
  <si>
    <t>a=0.7,a'=0.3</t>
  </si>
  <si>
    <t>a=0.7,a'=0.4</t>
  </si>
  <si>
    <t>a=0.7,a'=0.5</t>
  </si>
  <si>
    <t>a=0.7,a'=0.6</t>
  </si>
  <si>
    <t>a=0.7,a'=0.7</t>
  </si>
  <si>
    <t>a=0.7,a'=0.8</t>
  </si>
  <si>
    <t>a=0.7,a'=0.9</t>
  </si>
  <si>
    <t>a=0.8,a'=0.2</t>
  </si>
  <si>
    <t>a=0.8,a'=0.3</t>
  </si>
  <si>
    <t>a=0.8,a'=0.4</t>
  </si>
  <si>
    <t>a=0.8,a'=0.5</t>
  </si>
  <si>
    <t>a=0.8,a'=0.6</t>
  </si>
  <si>
    <t>a=0.8,a'=0.7</t>
  </si>
  <si>
    <t>a=0.8,a'=0.8</t>
  </si>
  <si>
    <t>a=0.8,a'=0.9</t>
  </si>
  <si>
    <t>a=0.9,a'=0.2</t>
  </si>
  <si>
    <t>a=0.9,a'=0.3</t>
  </si>
  <si>
    <t>a=0.9,a'=0.4</t>
  </si>
  <si>
    <t>a=0.9,a'=0.5</t>
  </si>
  <si>
    <t>a=0.9,a'=0.6</t>
  </si>
  <si>
    <t>a=0.9,a'=0.7</t>
  </si>
  <si>
    <t>a=0.9,a'=0.8</t>
  </si>
  <si>
    <t>a=0.9,a'=0.9</t>
  </si>
  <si>
    <t>a=0.9,a'=1</t>
    <phoneticPr fontId="1" type="noConversion"/>
  </si>
  <si>
    <t>a=0.8,a'=1</t>
    <phoneticPr fontId="1" type="noConversion"/>
  </si>
  <si>
    <t>a=0.7,a'=1</t>
    <phoneticPr fontId="1" type="noConversion"/>
  </si>
  <si>
    <t>a=0.1,a'=0</t>
    <phoneticPr fontId="1" type="noConversion"/>
  </si>
  <si>
    <t>a=0.1,a'=0.1</t>
    <phoneticPr fontId="1" type="noConversion"/>
  </si>
  <si>
    <t>a=0.1,a'=1</t>
    <phoneticPr fontId="1" type="noConversion"/>
  </si>
  <si>
    <t>mu(A2)</t>
    <phoneticPr fontId="1" type="noConversion"/>
  </si>
  <si>
    <t>mu(A3)</t>
    <phoneticPr fontId="1" type="noConversion"/>
  </si>
  <si>
    <t>a=0.9,a'=0.1</t>
    <phoneticPr fontId="1" type="noConversion"/>
  </si>
  <si>
    <t>B2</t>
    <phoneticPr fontId="1" type="noConversion"/>
  </si>
  <si>
    <t>B3</t>
    <phoneticPr fontId="1" type="noConversion"/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</si>
  <si>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</si>
  <si>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</si>
  <si>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</si>
  <si>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</si>
  <si>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</si>
  <si>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</si>
  <si>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</si>
  <si>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</si>
  <si>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</si>
  <si>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mu(A4)</t>
    <phoneticPr fontId="1" type="noConversion"/>
  </si>
  <si>
    <t>a=0.2,a'=0</t>
    <phoneticPr fontId="1" type="noConversion"/>
  </si>
  <si>
    <t>a=0.2,a'=0.1</t>
    <phoneticPr fontId="1" type="noConversion"/>
  </si>
  <si>
    <t>a=0.2,a'=1</t>
    <phoneticPr fontId="1" type="noConversion"/>
  </si>
  <si>
    <t>mu(A5)</t>
    <phoneticPr fontId="1" type="noConversion"/>
  </si>
  <si>
    <t>a=0.3,a'=0</t>
    <phoneticPr fontId="1" type="noConversion"/>
  </si>
  <si>
    <t>a=0.3,a'=0.1</t>
    <phoneticPr fontId="1" type="noConversion"/>
  </si>
  <si>
    <t>a=0.3,a'=1</t>
    <phoneticPr fontId="1" type="noConversion"/>
  </si>
  <si>
    <t>mu(A6)</t>
    <phoneticPr fontId="1" type="noConversion"/>
  </si>
  <si>
    <t>a=0.4,a'=0</t>
    <phoneticPr fontId="1" type="noConversion"/>
  </si>
  <si>
    <t>a=0.4,a'=0.1</t>
    <phoneticPr fontId="1" type="noConversion"/>
  </si>
  <si>
    <t>a=0.4,a'=1</t>
    <phoneticPr fontId="1" type="noConversion"/>
  </si>
  <si>
    <t>mu(A7)</t>
    <phoneticPr fontId="1" type="noConversion"/>
  </si>
  <si>
    <t>a=0.5,a'=0</t>
    <phoneticPr fontId="1" type="noConversion"/>
  </si>
  <si>
    <t>a=0.5,a'=0.1</t>
    <phoneticPr fontId="1" type="noConversion"/>
  </si>
  <si>
    <t>a=0.5,a'=1</t>
    <phoneticPr fontId="1" type="noConversion"/>
  </si>
  <si>
    <t>mu(A8)</t>
    <phoneticPr fontId="1" type="noConversion"/>
  </si>
  <si>
    <t>a=0.6,a'=0</t>
    <phoneticPr fontId="1" type="noConversion"/>
  </si>
  <si>
    <t>a=0.6,a'=0.1</t>
    <phoneticPr fontId="1" type="noConversion"/>
  </si>
  <si>
    <t>a=0.6,a'=1</t>
    <phoneticPr fontId="1" type="noConversion"/>
  </si>
  <si>
    <t>mu(A9)</t>
    <phoneticPr fontId="1" type="noConversion"/>
  </si>
  <si>
    <t>a=0.7,a'=0</t>
    <phoneticPr fontId="1" type="noConversion"/>
  </si>
  <si>
    <t>mu(A10)</t>
    <phoneticPr fontId="1" type="noConversion"/>
  </si>
  <si>
    <t>a=0.8,a'=0</t>
    <phoneticPr fontId="1" type="noConversion"/>
  </si>
  <si>
    <t>a=0.8,a'=0.1</t>
    <phoneticPr fontId="1" type="noConversion"/>
  </si>
  <si>
    <t>mu(A11)</t>
    <phoneticPr fontId="1" type="noConversion"/>
  </si>
  <si>
    <t>a=0.9,a'=0</t>
    <phoneticPr fontId="1" type="noConversion"/>
  </si>
  <si>
    <t>mu(A12)</t>
    <phoneticPr fontId="1" type="noConversion"/>
  </si>
  <si>
    <t>a=1,a'=0</t>
    <phoneticPr fontId="1" type="noConversion"/>
  </si>
  <si>
    <t>a=1,a'=0.1</t>
    <phoneticPr fontId="1" type="noConversion"/>
  </si>
  <si>
    <t>a=1,a'=1</t>
    <phoneticPr fontId="1" type="noConversion"/>
  </si>
  <si>
    <t>NACA4412</t>
    <phoneticPr fontId="1" type="noConversion"/>
  </si>
  <si>
    <t>α</t>
    <phoneticPr fontId="1" type="noConversion"/>
  </si>
  <si>
    <t>CL</t>
    <phoneticPr fontId="1" type="noConversion"/>
  </si>
  <si>
    <t>CD</t>
    <phoneticPr fontId="1" type="noConversion"/>
  </si>
  <si>
    <t>q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</si>
</sst>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rgb="FF7030A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scatterChart>
        <c:scatterStyle val="lineMarker"/>
        <c:ser>
          <c:idx val="0"/>
          <c:order val="0"/>
          <c:tx>
            <c:v>CL</c:v>
          </c:tx>
          <c:xVal>
            <c:numRef>
              <c:f>Sheet2!$A$3:$A$30</c:f>
              <c:numCache>
                <c:formatCode>General</c:formatCode>
                <c:ptCount val="2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-14</c:v>
                </c:pt>
                <c:pt idx="5">
                  <c:v>-12</c:v>
                </c:pt>
                <c:pt idx="6">
                  <c:v>-10</c:v>
                </c:pt>
                <c:pt idx="7">
                  <c:v>-6</c:v>
                </c:pt>
                <c:pt idx="8">
                  <c:v>-4</c:v>
                </c:pt>
                <c:pt idx="9">
                  <c:v>-2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20</c:v>
                </c:pt>
                <c:pt idx="20">
                  <c:v>24</c:v>
                </c:pt>
                <c:pt idx="21">
                  <c:v>26</c:v>
                </c:pt>
                <c:pt idx="22">
                  <c:v>30</c:v>
                </c:pt>
                <c:pt idx="23">
                  <c:v>40</c:v>
                </c:pt>
                <c:pt idx="24">
                  <c:v>50</c:v>
                </c:pt>
                <c:pt idx="25">
                  <c:v>60</c:v>
                </c:pt>
                <c:pt idx="26">
                  <c:v>70</c:v>
                </c:pt>
                <c:pt idx="27">
                  <c:v>80</c:v>
                </c:pt>
              </c:numCache>
            </c:numRef>
          </c:xVal>
          <c:yVal>
            <c:numRef>
              <c:f>Sheet2!$B$3:$B$30</c:f>
              <c:numCache>
                <c:formatCode>General</c:formatCode>
                <c:ptCount val="28"/>
                <c:pt idx="0">
                  <c:v>-0.75</c:v>
                </c:pt>
                <c:pt idx="1">
                  <c:v>-0.8</c:v>
                </c:pt>
                <c:pt idx="2">
                  <c:v>-0.8</c:v>
                </c:pt>
                <c:pt idx="3">
                  <c:v>-0.5</c:v>
                </c:pt>
                <c:pt idx="4">
                  <c:v>-0.72499999999999998</c:v>
                </c:pt>
                <c:pt idx="5">
                  <c:v>-0.8</c:v>
                </c:pt>
                <c:pt idx="6">
                  <c:v>-0.64400000000000002</c:v>
                </c:pt>
                <c:pt idx="7">
                  <c:v>-0.22</c:v>
                </c:pt>
                <c:pt idx="8">
                  <c:v>-8.0000000000000002E-3</c:v>
                </c:pt>
                <c:pt idx="9">
                  <c:v>0.20399999999999999</c:v>
                </c:pt>
                <c:pt idx="10">
                  <c:v>0.41599999999999998</c:v>
                </c:pt>
                <c:pt idx="11">
                  <c:v>0.84</c:v>
                </c:pt>
                <c:pt idx="12">
                  <c:v>1.04</c:v>
                </c:pt>
                <c:pt idx="13">
                  <c:v>1.24</c:v>
                </c:pt>
                <c:pt idx="14">
                  <c:v>1.42</c:v>
                </c:pt>
                <c:pt idx="15">
                  <c:v>1.54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1.35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</c:v>
                </c:pt>
                <c:pt idx="25">
                  <c:v>0.83</c:v>
                </c:pt>
                <c:pt idx="26">
                  <c:v>0.55330000000000001</c:v>
                </c:pt>
                <c:pt idx="27">
                  <c:v>0.2767</c:v>
                </c:pt>
              </c:numCache>
            </c:numRef>
          </c:yVal>
        </c:ser>
        <c:ser>
          <c:idx val="1"/>
          <c:order val="1"/>
          <c:tx>
            <c:v>CD</c:v>
          </c:tx>
          <c:xVal>
            <c:numRef>
              <c:f>Sheet2!$A$3:$A$30</c:f>
              <c:numCache>
                <c:formatCode>General</c:formatCode>
                <c:ptCount val="2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-14</c:v>
                </c:pt>
                <c:pt idx="5">
                  <c:v>-12</c:v>
                </c:pt>
                <c:pt idx="6">
                  <c:v>-10</c:v>
                </c:pt>
                <c:pt idx="7">
                  <c:v>-6</c:v>
                </c:pt>
                <c:pt idx="8">
                  <c:v>-4</c:v>
                </c:pt>
                <c:pt idx="9">
                  <c:v>-2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20</c:v>
                </c:pt>
                <c:pt idx="20">
                  <c:v>24</c:v>
                </c:pt>
                <c:pt idx="21">
                  <c:v>26</c:v>
                </c:pt>
                <c:pt idx="22">
                  <c:v>30</c:v>
                </c:pt>
                <c:pt idx="23">
                  <c:v>40</c:v>
                </c:pt>
                <c:pt idx="24">
                  <c:v>50</c:v>
                </c:pt>
                <c:pt idx="25">
                  <c:v>60</c:v>
                </c:pt>
                <c:pt idx="26">
                  <c:v>70</c:v>
                </c:pt>
                <c:pt idx="27">
                  <c:v>80</c:v>
                </c:pt>
              </c:numCache>
            </c:numRef>
          </c:xVal>
          <c:yVal>
            <c:numRef>
              <c:f>Sheet2!$C$3:$C$29</c:f>
              <c:numCache>
                <c:formatCode>General</c:formatCode>
                <c:ptCount val="27"/>
                <c:pt idx="0">
                  <c:v>0.87780000000000002</c:v>
                </c:pt>
                <c:pt idx="1">
                  <c:v>0.65549999999999997</c:v>
                </c:pt>
                <c:pt idx="2">
                  <c:v>0.43330000000000002</c:v>
                </c:pt>
                <c:pt idx="3">
                  <c:v>0.21099999999999999</c:v>
                </c:pt>
                <c:pt idx="4">
                  <c:v>7.7700000000000005E-2</c:v>
                </c:pt>
                <c:pt idx="5">
                  <c:v>3.32E-2</c:v>
                </c:pt>
                <c:pt idx="6">
                  <c:v>1.0200000000000001E-2</c:v>
                </c:pt>
                <c:pt idx="7">
                  <c:v>7.0000000000000001E-3</c:v>
                </c:pt>
                <c:pt idx="8">
                  <c:v>6.6E-3</c:v>
                </c:pt>
                <c:pt idx="9">
                  <c:v>6.1999999999999998E-3</c:v>
                </c:pt>
                <c:pt idx="10">
                  <c:v>6.1999999999999998E-3</c:v>
                </c:pt>
                <c:pt idx="11">
                  <c:v>6.7999999999999996E-3</c:v>
                </c:pt>
                <c:pt idx="12">
                  <c:v>8.0000000000000002E-3</c:v>
                </c:pt>
                <c:pt idx="13">
                  <c:v>1.0999999999999999E-2</c:v>
                </c:pt>
                <c:pt idx="14">
                  <c:v>1.4E-2</c:v>
                </c:pt>
                <c:pt idx="15">
                  <c:v>1.7000000000000001E-2</c:v>
                </c:pt>
                <c:pt idx="16">
                  <c:v>3.15E-2</c:v>
                </c:pt>
                <c:pt idx="17">
                  <c:v>4.5999999999999999E-2</c:v>
                </c:pt>
                <c:pt idx="18">
                  <c:v>8.7300000000000003E-2</c:v>
                </c:pt>
                <c:pt idx="19">
                  <c:v>0.17</c:v>
                </c:pt>
                <c:pt idx="20">
                  <c:v>0.82</c:v>
                </c:pt>
                <c:pt idx="21">
                  <c:v>0.33800000000000002</c:v>
                </c:pt>
                <c:pt idx="22">
                  <c:v>0.45</c:v>
                </c:pt>
                <c:pt idx="23">
                  <c:v>0.65</c:v>
                </c:pt>
                <c:pt idx="24">
                  <c:v>0.85</c:v>
                </c:pt>
                <c:pt idx="25">
                  <c:v>1.0249999999999999</c:v>
                </c:pt>
                <c:pt idx="26">
                  <c:v>1.2</c:v>
                </c:pt>
              </c:numCache>
            </c:numRef>
          </c:yVal>
        </c:ser>
        <c:axId val="77406208"/>
        <c:axId val="74610944"/>
      </c:scatterChart>
      <c:valAx>
        <c:axId val="77406208"/>
        <c:scaling>
          <c:orientation val="minMax"/>
        </c:scaling>
        <c:axPos val="b"/>
        <c:numFmt formatCode="General" sourceLinked="1"/>
        <c:tickLblPos val="nextTo"/>
        <c:crossAx val="74610944"/>
        <c:crosses val="autoZero"/>
        <c:crossBetween val="midCat"/>
      </c:valAx>
      <c:valAx>
        <c:axId val="74610944"/>
        <c:scaling>
          <c:orientation val="minMax"/>
        </c:scaling>
        <c:axPos val="l"/>
        <c:majorGridlines/>
        <c:numFmt formatCode="General" sourceLinked="1"/>
        <c:tickLblPos val="nextTo"/>
        <c:crossAx val="774062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4</xdr:row>
      <xdr:rowOff>38100</xdr:rowOff>
    </xdr:from>
    <xdr:to>
      <xdr:col>15</xdr:col>
      <xdr:colOff>371475</xdr:colOff>
      <xdr:row>30</xdr:row>
      <xdr:rowOff>38100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workbookViewId="0">
      <selection activeCell="G7" sqref="G7"/>
    </sheetView>
  </sheetViews>
  <sheetFormatPr defaultRowHeight="16.5"/>
  <cols>
    <col min="2" max="4" width="12.75" bestFit="1" customWidth="1"/>
    <col min="5" max="10" width="13.25" bestFit="1" customWidth="1"/>
    <col min="11" max="11" width="13.125" bestFit="1" customWidth="1"/>
    <col min="12" max="12" width="12.75" bestFit="1" customWidth="1"/>
  </cols>
  <sheetData>
    <row r="1" spans="1:5">
      <c r="A1" t="s">
        <v>0</v>
      </c>
      <c r="B1" t="s">
        <v>1</v>
      </c>
      <c r="C1" t="s">
        <v>3</v>
      </c>
      <c r="D1" t="s">
        <v>2</v>
      </c>
      <c r="E1" t="s">
        <v>152</v>
      </c>
    </row>
    <row r="2" spans="1:5">
      <c r="A2">
        <v>0</v>
      </c>
      <c r="B2">
        <v>0</v>
      </c>
      <c r="C2">
        <v>2</v>
      </c>
      <c r="D2">
        <f>C2/29</f>
        <v>6.8965517241379309E-2</v>
      </c>
      <c r="E2">
        <f>(-(29/3)*D2+(29/3))</f>
        <v>9</v>
      </c>
    </row>
    <row r="3" spans="1:5">
      <c r="A3">
        <v>0.1</v>
      </c>
      <c r="B3">
        <v>0.1</v>
      </c>
      <c r="C3">
        <v>3.5</v>
      </c>
      <c r="D3">
        <f t="shared" ref="D3:D20" si="0">C3/29</f>
        <v>0.1206896551724138</v>
      </c>
      <c r="E3">
        <f t="shared" ref="E3:E19" si="1">(-(29/3)*D3+(29/3))</f>
        <v>8.5</v>
      </c>
    </row>
    <row r="4" spans="1:5">
      <c r="A4">
        <v>0.2</v>
      </c>
      <c r="B4">
        <v>0.2</v>
      </c>
      <c r="C4">
        <v>5</v>
      </c>
      <c r="D4">
        <f t="shared" si="0"/>
        <v>0.17241379310344829</v>
      </c>
      <c r="E4">
        <f t="shared" si="1"/>
        <v>7.9999999999999991</v>
      </c>
    </row>
    <row r="5" spans="1:5">
      <c r="A5">
        <v>0.3</v>
      </c>
      <c r="B5">
        <v>0.3</v>
      </c>
      <c r="C5">
        <v>6.5</v>
      </c>
      <c r="D5">
        <f t="shared" si="0"/>
        <v>0.22413793103448276</v>
      </c>
      <c r="E5">
        <f t="shared" si="1"/>
        <v>7.5</v>
      </c>
    </row>
    <row r="6" spans="1:5">
      <c r="A6">
        <v>0.4</v>
      </c>
      <c r="B6">
        <v>0.4</v>
      </c>
      <c r="C6">
        <v>8</v>
      </c>
      <c r="D6">
        <f t="shared" si="0"/>
        <v>0.27586206896551724</v>
      </c>
      <c r="E6">
        <f t="shared" si="1"/>
        <v>7</v>
      </c>
    </row>
    <row r="7" spans="1:5">
      <c r="A7">
        <v>0.5</v>
      </c>
      <c r="B7">
        <v>0.5</v>
      </c>
      <c r="C7">
        <v>9.5</v>
      </c>
      <c r="D7">
        <f t="shared" si="0"/>
        <v>0.32758620689655171</v>
      </c>
      <c r="E7">
        <f t="shared" si="1"/>
        <v>6.5</v>
      </c>
    </row>
    <row r="8" spans="1:5">
      <c r="A8">
        <v>0.6</v>
      </c>
      <c r="B8">
        <v>0.6</v>
      </c>
      <c r="C8">
        <v>11</v>
      </c>
      <c r="D8">
        <f t="shared" si="0"/>
        <v>0.37931034482758619</v>
      </c>
      <c r="E8">
        <f t="shared" si="1"/>
        <v>6</v>
      </c>
    </row>
    <row r="9" spans="1:5">
      <c r="A9">
        <v>0.7</v>
      </c>
      <c r="B9">
        <v>0.7</v>
      </c>
      <c r="C9">
        <v>12.5</v>
      </c>
      <c r="D9">
        <f t="shared" si="0"/>
        <v>0.43103448275862066</v>
      </c>
      <c r="E9">
        <f t="shared" si="1"/>
        <v>5.5</v>
      </c>
    </row>
    <row r="10" spans="1:5">
      <c r="A10">
        <v>0.8</v>
      </c>
      <c r="B10">
        <v>0.8</v>
      </c>
      <c r="C10">
        <v>14</v>
      </c>
      <c r="D10">
        <f t="shared" si="0"/>
        <v>0.48275862068965519</v>
      </c>
      <c r="E10">
        <f t="shared" si="1"/>
        <v>4.9999999999999991</v>
      </c>
    </row>
    <row r="11" spans="1:5">
      <c r="A11">
        <v>0.9</v>
      </c>
      <c r="B11">
        <v>0.9</v>
      </c>
      <c r="C11">
        <v>15.5</v>
      </c>
      <c r="D11">
        <f t="shared" si="0"/>
        <v>0.53448275862068961</v>
      </c>
      <c r="E11">
        <f t="shared" si="1"/>
        <v>4.5</v>
      </c>
    </row>
    <row r="12" spans="1:5">
      <c r="A12">
        <v>1</v>
      </c>
      <c r="B12">
        <v>1</v>
      </c>
      <c r="C12">
        <v>17</v>
      </c>
      <c r="D12">
        <f>C12/29</f>
        <v>0.58620689655172409</v>
      </c>
      <c r="E12">
        <f t="shared" si="1"/>
        <v>4</v>
      </c>
    </row>
    <row r="13" spans="1:5">
      <c r="C13">
        <v>18.5</v>
      </c>
      <c r="D13">
        <f>C13/29</f>
        <v>0.63793103448275867</v>
      </c>
      <c r="E13">
        <f t="shared" si="1"/>
        <v>3.4999999999999991</v>
      </c>
    </row>
    <row r="14" spans="1:5">
      <c r="C14">
        <v>20</v>
      </c>
      <c r="D14">
        <f t="shared" si="0"/>
        <v>0.68965517241379315</v>
      </c>
      <c r="E14">
        <f t="shared" si="1"/>
        <v>2.9999999999999991</v>
      </c>
    </row>
    <row r="15" spans="1:5">
      <c r="C15">
        <v>21.5</v>
      </c>
      <c r="D15">
        <f t="shared" si="0"/>
        <v>0.74137931034482762</v>
      </c>
      <c r="E15">
        <f t="shared" si="1"/>
        <v>2.4999999999999991</v>
      </c>
    </row>
    <row r="16" spans="1:5">
      <c r="C16">
        <v>23</v>
      </c>
      <c r="D16">
        <f t="shared" si="0"/>
        <v>0.7931034482758621</v>
      </c>
      <c r="E16">
        <f t="shared" si="1"/>
        <v>2</v>
      </c>
    </row>
    <row r="17" spans="1:12">
      <c r="C17">
        <v>24.5</v>
      </c>
      <c r="D17">
        <f t="shared" si="0"/>
        <v>0.84482758620689657</v>
      </c>
      <c r="E17">
        <f t="shared" si="1"/>
        <v>1.5</v>
      </c>
    </row>
    <row r="18" spans="1:12">
      <c r="C18">
        <v>26</v>
      </c>
      <c r="D18">
        <f t="shared" si="0"/>
        <v>0.89655172413793105</v>
      </c>
      <c r="E18">
        <f t="shared" si="1"/>
        <v>1</v>
      </c>
    </row>
    <row r="19" spans="1:12">
      <c r="C19">
        <v>27.5</v>
      </c>
      <c r="D19">
        <f t="shared" si="0"/>
        <v>0.94827586206896552</v>
      </c>
      <c r="E19">
        <f t="shared" si="1"/>
        <v>0.5</v>
      </c>
    </row>
    <row r="20" spans="1:12">
      <c r="C20">
        <v>29</v>
      </c>
      <c r="D20">
        <f t="shared" si="0"/>
        <v>1</v>
      </c>
      <c r="E20">
        <f>(-(29/3)*D20+(29/3))</f>
        <v>0</v>
      </c>
    </row>
    <row r="21" spans="1:12">
      <c r="A21" s="6" t="s">
        <v>12</v>
      </c>
      <c r="B21" s="1" t="s">
        <v>106</v>
      </c>
      <c r="C21" s="1" t="s">
        <v>107</v>
      </c>
      <c r="D21" s="1" t="s">
        <v>108</v>
      </c>
      <c r="E21" s="1" t="s">
        <v>109</v>
      </c>
      <c r="F21" s="1" t="s">
        <v>110</v>
      </c>
      <c r="G21" s="1" t="s">
        <v>111</v>
      </c>
      <c r="H21" s="1" t="s">
        <v>112</v>
      </c>
      <c r="I21" s="1" t="s">
        <v>113</v>
      </c>
      <c r="J21" s="1" t="s">
        <v>114</v>
      </c>
      <c r="K21" s="1" t="s">
        <v>115</v>
      </c>
      <c r="L21" s="1" t="s">
        <v>116</v>
      </c>
    </row>
    <row r="22" spans="1:12">
      <c r="A22" s="3" t="s">
        <v>103</v>
      </c>
      <c r="B22" s="2" t="s">
        <v>13</v>
      </c>
      <c r="C22" s="2" t="s">
        <v>14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 t="s">
        <v>9</v>
      </c>
      <c r="J22" s="2" t="s">
        <v>10</v>
      </c>
      <c r="K22" s="2" t="s">
        <v>11</v>
      </c>
      <c r="L22" s="2" t="s">
        <v>15</v>
      </c>
    </row>
    <row r="23" spans="1:12">
      <c r="A23" s="4">
        <v>6.8965517241379309E-2</v>
      </c>
      <c r="B23" s="1">
        <f>ATAN((1-$A$2)/(3.97*$A23*(1+$B$2)))*57</f>
        <v>74.302492720036199</v>
      </c>
      <c r="C23" s="1">
        <f>ATAN((1-$A$2)/(3.97*$A23*(1+$B$3)))*57</f>
        <v>72.861063430776539</v>
      </c>
      <c r="D23" s="1">
        <f>ATAN((1-$A$2)/(3.97*$A23*(1+$B$4)))*57</f>
        <v>71.441256436792116</v>
      </c>
      <c r="E23" s="1">
        <f>ATAN((1-$A$2)/(3.97*$A23*(1+$B$5)))*57</f>
        <v>70.044309625510309</v>
      </c>
      <c r="F23" s="1">
        <f>ATAN((1-$A$2)/(3.97*$A23*(1+$B$6)))*57</f>
        <v>68.67131169860609</v>
      </c>
      <c r="G23" s="1">
        <f>ATAN((1-$A$2)/(3.97*$A23*(1+$B$7)))*57</f>
        <v>67.323203369559891</v>
      </c>
      <c r="H23" s="1">
        <f>ATAN((1-$A$2)/(3.97*$A23*(1+$B$8)))*57</f>
        <v>66.000780341710524</v>
      </c>
      <c r="I23" s="1">
        <f>ATAN((1-$A$2)/(3.97*$A23*(1+$B$9)))*57</f>
        <v>64.704697831789645</v>
      </c>
      <c r="J23" s="1">
        <f>ATAN((1-$A$2)/(3.97*$A23*(1+$B$10)))*57</f>
        <v>63.435476392427212</v>
      </c>
      <c r="K23" s="1">
        <f>ATAN((1-$A$2)/(3.97*$A23*(1+$B$11)))*57</f>
        <v>62.193508785441189</v>
      </c>
      <c r="L23" s="1">
        <f>ATAN((1-$A$2)/(3.97*$A23*(1+$B$12)))*57</f>
        <v>60.979067664393412</v>
      </c>
    </row>
    <row r="24" spans="1:12">
      <c r="A24" s="4">
        <v>0.1206896551724138</v>
      </c>
      <c r="B24" s="1">
        <f t="shared" ref="B24:L41" si="2">ATAN((1-$A$2)/(3.97*$A24*(1+$B$2)))*57</f>
        <v>64.066702022230658</v>
      </c>
      <c r="C24" s="1">
        <f t="shared" ref="C24:C41" si="3">ATAN((1-$A$2)/(3.97*$A24*(1+$B$3)))*57</f>
        <v>61.887309769538746</v>
      </c>
      <c r="D24" s="1">
        <f t="shared" ref="D24:D41" si="4">ATAN((1-$A$2)/(3.97*$A24*(1+$B$4)))*57</f>
        <v>59.792313838266836</v>
      </c>
      <c r="E24" s="1">
        <f t="shared" ref="E24:E41" si="5">ATAN((1-$A$2)/(3.97*$A24*(1+$B$5)))*57</f>
        <v>57.782236961416586</v>
      </c>
      <c r="F24" s="1">
        <f t="shared" ref="F24:F41" si="6">ATAN((1-$A$2)/(3.97*$A24*(1+$B$6)))*57</f>
        <v>55.8567166540778</v>
      </c>
      <c r="G24" s="1">
        <f t="shared" ref="G24:G41" si="7">ATAN((1-$A$2)/(3.97*$A24*(1+$B$7)))*57</f>
        <v>54.014648855492645</v>
      </c>
      <c r="H24" s="1">
        <f t="shared" ref="H24:H41" si="8">ATAN((1-$A$2)/(3.97*$A24*(1+$B$8)))*57</f>
        <v>52.254325911654242</v>
      </c>
      <c r="I24" s="1">
        <f t="shared" ref="I24:I41" si="9">ATAN((1-$A$2)/(3.97*$A24*(1+$B$9)))*57</f>
        <v>50.573564346534695</v>
      </c>
      <c r="J24" s="1">
        <f t="shared" ref="J24:J41" si="10">ATAN((1-$A$2)/(3.97*$A24*(1+$B$10)))*57</f>
        <v>48.969819648772436</v>
      </c>
      <c r="K24" s="1">
        <f t="shared" ref="K24:K41" si="11">ATAN((1-$A$2)/(3.97*$A24*(1+$B$11)))*57</f>
        <v>47.440286749249545</v>
      </c>
      <c r="L24" s="1">
        <f t="shared" ref="L24:L41" si="12">ATAN((1-$A$2)/(3.97*$A24*(1+$B$12)))*57</f>
        <v>45.981985964740801</v>
      </c>
    </row>
    <row r="25" spans="1:12">
      <c r="A25" s="4">
        <v>0.17241379310344829</v>
      </c>
      <c r="B25" s="1">
        <f t="shared" si="2"/>
        <v>55.321960513465349</v>
      </c>
      <c r="C25" s="1">
        <f t="shared" si="3"/>
        <v>52.749053632906858</v>
      </c>
      <c r="D25" s="1">
        <f t="shared" si="4"/>
        <v>50.339805676284897</v>
      </c>
      <c r="E25" s="1">
        <f t="shared" si="5"/>
        <v>48.08690171914472</v>
      </c>
      <c r="F25" s="1">
        <f t="shared" si="6"/>
        <v>45.981985964740801</v>
      </c>
      <c r="G25" s="1">
        <f t="shared" si="7"/>
        <v>44.016143802471881</v>
      </c>
      <c r="H25" s="1">
        <f t="shared" si="8"/>
        <v>42.180270539698476</v>
      </c>
      <c r="I25" s="1">
        <f t="shared" si="9"/>
        <v>40.465341778772022</v>
      </c>
      <c r="J25" s="1">
        <f t="shared" si="10"/>
        <v>38.862602723112687</v>
      </c>
      <c r="K25" s="1">
        <f t="shared" si="11"/>
        <v>37.363693301583723</v>
      </c>
      <c r="L25" s="1">
        <f t="shared" si="12"/>
        <v>35.960724176444756</v>
      </c>
    </row>
    <row r="26" spans="1:12">
      <c r="A26" s="4">
        <v>0.22413793103448276</v>
      </c>
      <c r="B26" s="1">
        <f t="shared" si="2"/>
        <v>48.08690171914472</v>
      </c>
      <c r="C26" s="1">
        <f t="shared" si="3"/>
        <v>45.378043943439259</v>
      </c>
      <c r="D26" s="1">
        <f t="shared" si="4"/>
        <v>42.899605477833077</v>
      </c>
      <c r="E26" s="1">
        <f t="shared" si="5"/>
        <v>40.631644433742743</v>
      </c>
      <c r="F26" s="1">
        <f t="shared" si="6"/>
        <v>38.554774048522809</v>
      </c>
      <c r="G26" s="1">
        <f t="shared" si="7"/>
        <v>36.650689614802083</v>
      </c>
      <c r="H26" s="1">
        <f t="shared" si="8"/>
        <v>34.90244958159456</v>
      </c>
      <c r="I26" s="1">
        <f t="shared" si="9"/>
        <v>33.294589489459021</v>
      </c>
      <c r="J26" s="1">
        <f t="shared" si="10"/>
        <v>31.813128037656089</v>
      </c>
      <c r="K26" s="1">
        <f t="shared" si="11"/>
        <v>30.445507700437677</v>
      </c>
      <c r="L26" s="1">
        <f t="shared" si="12"/>
        <v>29.180498992849024</v>
      </c>
    </row>
    <row r="27" spans="1:12">
      <c r="A27" s="4">
        <v>0.27586206896551724</v>
      </c>
      <c r="B27" s="1">
        <f t="shared" si="2"/>
        <v>42.180270539698476</v>
      </c>
      <c r="C27" s="1">
        <f t="shared" si="3"/>
        <v>39.490780548419856</v>
      </c>
      <c r="D27" s="1">
        <f t="shared" si="4"/>
        <v>37.075667880365259</v>
      </c>
      <c r="E27" s="1">
        <f t="shared" si="5"/>
        <v>34.902449581594553</v>
      </c>
      <c r="F27" s="1">
        <f t="shared" si="6"/>
        <v>32.94197454473322</v>
      </c>
      <c r="G27" s="1">
        <f t="shared" si="7"/>
        <v>31.168482189749678</v>
      </c>
      <c r="H27" s="1">
        <f t="shared" si="8"/>
        <v>29.559427694542659</v>
      </c>
      <c r="I27" s="1">
        <f t="shared" si="9"/>
        <v>28.095194863057511</v>
      </c>
      <c r="J27" s="1">
        <f t="shared" si="10"/>
        <v>26.758768958038317</v>
      </c>
      <c r="K27" s="1">
        <f t="shared" si="11"/>
        <v>25.535410099818414</v>
      </c>
      <c r="L27" s="1">
        <f t="shared" si="12"/>
        <v>24.412348162090268</v>
      </c>
    </row>
    <row r="28" spans="1:12">
      <c r="A28" s="4">
        <v>0.32758620689655171</v>
      </c>
      <c r="B28" s="1">
        <f t="shared" si="2"/>
        <v>37.363693301583723</v>
      </c>
      <c r="C28" s="1">
        <f t="shared" si="3"/>
        <v>34.773971318324818</v>
      </c>
      <c r="D28" s="1">
        <f t="shared" si="4"/>
        <v>32.482005482665819</v>
      </c>
      <c r="E28" s="1">
        <f t="shared" si="5"/>
        <v>30.44550770043767</v>
      </c>
      <c r="F28" s="1">
        <f t="shared" si="6"/>
        <v>28.628443879428637</v>
      </c>
      <c r="G28" s="1">
        <f t="shared" si="7"/>
        <v>27.000320514400389</v>
      </c>
      <c r="H28" s="1">
        <f t="shared" si="8"/>
        <v>25.53541009981841</v>
      </c>
      <c r="I28" s="1">
        <f t="shared" si="9"/>
        <v>24.212015589354557</v>
      </c>
      <c r="J28" s="1">
        <f t="shared" si="10"/>
        <v>23.011815846183303</v>
      </c>
      <c r="K28" s="1">
        <f t="shared" si="11"/>
        <v>21.919303576255999</v>
      </c>
      <c r="L28" s="1">
        <f t="shared" si="12"/>
        <v>20.921312511372012</v>
      </c>
    </row>
    <row r="29" spans="1:12">
      <c r="A29" s="4">
        <v>0.37931034482758619</v>
      </c>
      <c r="B29" s="1">
        <f t="shared" si="2"/>
        <v>33.413614255359569</v>
      </c>
      <c r="C29" s="1">
        <f t="shared" si="3"/>
        <v>30.958786816243709</v>
      </c>
      <c r="D29" s="1">
        <f t="shared" si="4"/>
        <v>28.81032906647</v>
      </c>
      <c r="E29" s="1">
        <f t="shared" si="5"/>
        <v>26.91935668551735</v>
      </c>
      <c r="F29" s="1">
        <f t="shared" si="6"/>
        <v>25.245701388541605</v>
      </c>
      <c r="G29" s="1">
        <f t="shared" si="7"/>
        <v>23.756382460997212</v>
      </c>
      <c r="H29" s="1">
        <f t="shared" si="8"/>
        <v>22.424270448989979</v>
      </c>
      <c r="I29" s="1">
        <f t="shared" si="9"/>
        <v>21.226971672952111</v>
      </c>
      <c r="J29" s="1">
        <f t="shared" si="10"/>
        <v>20.145919621948646</v>
      </c>
      <c r="K29" s="1">
        <f t="shared" si="11"/>
        <v>19.165644307784849</v>
      </c>
      <c r="L29" s="1">
        <f t="shared" si="12"/>
        <v>18.273188269626118</v>
      </c>
    </row>
    <row r="30" spans="1:12">
      <c r="A30" s="4">
        <v>0.43103448275862066</v>
      </c>
      <c r="B30" s="1">
        <f t="shared" si="2"/>
        <v>30.144858454134464</v>
      </c>
      <c r="C30" s="1">
        <f t="shared" si="3"/>
        <v>27.835353318974821</v>
      </c>
      <c r="D30" s="1">
        <f t="shared" si="4"/>
        <v>25.831379112076917</v>
      </c>
      <c r="E30" s="1">
        <f t="shared" si="5"/>
        <v>24.080167747233897</v>
      </c>
      <c r="F30" s="1">
        <f t="shared" si="6"/>
        <v>22.539494144902577</v>
      </c>
      <c r="G30" s="1">
        <f t="shared" si="7"/>
        <v>21.175438473857579</v>
      </c>
      <c r="H30" s="1">
        <f t="shared" si="8"/>
        <v>19.960602092842382</v>
      </c>
      <c r="I30" s="1">
        <f t="shared" si="9"/>
        <v>18.872712408708772</v>
      </c>
      <c r="J30" s="1">
        <f t="shared" si="10"/>
        <v>17.893541033184132</v>
      </c>
      <c r="K30" s="1">
        <f t="shared" si="11"/>
        <v>17.008066766058906</v>
      </c>
      <c r="L30" s="1">
        <f t="shared" si="12"/>
        <v>16.203827085395595</v>
      </c>
    </row>
    <row r="31" spans="1:12">
      <c r="A31" s="4">
        <v>0.48275862068965519</v>
      </c>
      <c r="B31" s="1">
        <f t="shared" si="2"/>
        <v>27.41197689201141</v>
      </c>
      <c r="C31" s="1">
        <f t="shared" si="3"/>
        <v>25.245701388541598</v>
      </c>
      <c r="D31" s="1">
        <f t="shared" si="4"/>
        <v>23.378508405382355</v>
      </c>
      <c r="E31" s="1">
        <f t="shared" si="5"/>
        <v>21.755751150442258</v>
      </c>
      <c r="F31" s="1">
        <f t="shared" si="6"/>
        <v>20.334561962015471</v>
      </c>
      <c r="G31" s="1">
        <f t="shared" si="7"/>
        <v>19.081060433917084</v>
      </c>
      <c r="H31" s="1">
        <f t="shared" si="8"/>
        <v>17.968245467400109</v>
      </c>
      <c r="I31" s="1">
        <f t="shared" si="9"/>
        <v>16.97441286320074</v>
      </c>
      <c r="J31" s="1">
        <f t="shared" si="10"/>
        <v>16.081966799633502</v>
      </c>
      <c r="K31" s="1">
        <f t="shared" si="11"/>
        <v>15.276523511394366</v>
      </c>
      <c r="L31" s="1">
        <f t="shared" si="12"/>
        <v>14.546231222247149</v>
      </c>
    </row>
    <row r="32" spans="1:12">
      <c r="A32" s="4">
        <v>0.53448275862068961</v>
      </c>
      <c r="B32" s="1">
        <f t="shared" si="2"/>
        <v>25.103137506241488</v>
      </c>
      <c r="C32" s="1">
        <f t="shared" si="3"/>
        <v>23.072174596125656</v>
      </c>
      <c r="D32" s="1">
        <f t="shared" si="4"/>
        <v>21.330758612172492</v>
      </c>
      <c r="E32" s="1">
        <f t="shared" si="5"/>
        <v>19.823745634163458</v>
      </c>
      <c r="F32" s="1">
        <f t="shared" si="6"/>
        <v>18.508532216486277</v>
      </c>
      <c r="G32" s="1">
        <f t="shared" si="7"/>
        <v>17.351861280742945</v>
      </c>
      <c r="H32" s="1">
        <f t="shared" si="8"/>
        <v>16.32749710034831</v>
      </c>
      <c r="I32" s="1">
        <f t="shared" si="9"/>
        <v>15.414528482846361</v>
      </c>
      <c r="J32" s="1">
        <f t="shared" si="10"/>
        <v>14.596122511195391</v>
      </c>
      <c r="K32" s="1">
        <f t="shared" si="11"/>
        <v>13.858601561668726</v>
      </c>
      <c r="L32" s="1">
        <f t="shared" si="12"/>
        <v>13.190753386745785</v>
      </c>
    </row>
    <row r="33" spans="1:12">
      <c r="A33" s="4">
        <v>0.58620689655172409</v>
      </c>
      <c r="B33" s="1">
        <f t="shared" si="2"/>
        <v>23.132833196369706</v>
      </c>
      <c r="C33" s="1">
        <f t="shared" si="3"/>
        <v>21.226971672952111</v>
      </c>
      <c r="D33" s="1">
        <f t="shared" si="4"/>
        <v>19.599610830351448</v>
      </c>
      <c r="E33" s="1">
        <f t="shared" si="5"/>
        <v>18.196019350303583</v>
      </c>
      <c r="F33" s="1">
        <f t="shared" si="6"/>
        <v>16.97441286320074</v>
      </c>
      <c r="G33" s="1">
        <f t="shared" si="7"/>
        <v>15.902486018472375</v>
      </c>
      <c r="H33" s="1">
        <f t="shared" si="8"/>
        <v>14.95495382199311</v>
      </c>
      <c r="I33" s="1">
        <f t="shared" si="9"/>
        <v>14.11179384406417</v>
      </c>
      <c r="J33" s="1">
        <f t="shared" si="10"/>
        <v>13.356976253321953</v>
      </c>
      <c r="K33" s="1">
        <f t="shared" si="11"/>
        <v>12.677535799581973</v>
      </c>
      <c r="L33" s="1">
        <f t="shared" si="12"/>
        <v>12.062885776512854</v>
      </c>
    </row>
    <row r="34" spans="1:12">
      <c r="A34" s="4">
        <v>0.63793103448275867</v>
      </c>
      <c r="B34" s="1">
        <f t="shared" si="2"/>
        <v>21.435516936308634</v>
      </c>
      <c r="C34" s="1">
        <f t="shared" si="3"/>
        <v>19.644047628984598</v>
      </c>
      <c r="D34" s="1">
        <f t="shared" si="4"/>
        <v>18.119477450864675</v>
      </c>
      <c r="E34" s="1">
        <f t="shared" si="5"/>
        <v>16.808063809090754</v>
      </c>
      <c r="F34" s="1">
        <f t="shared" si="6"/>
        <v>15.669163128336946</v>
      </c>
      <c r="G34" s="1">
        <f t="shared" si="7"/>
        <v>14.671590155820894</v>
      </c>
      <c r="H34" s="1">
        <f t="shared" si="8"/>
        <v>13.791087511916457</v>
      </c>
      <c r="I34" s="1">
        <f t="shared" si="9"/>
        <v>13.00854457933152</v>
      </c>
      <c r="J34" s="1">
        <f t="shared" si="10"/>
        <v>12.308726708443558</v>
      </c>
      <c r="K34" s="1">
        <f t="shared" si="11"/>
        <v>11.679356044918006</v>
      </c>
      <c r="L34" s="1">
        <f t="shared" si="12"/>
        <v>11.110437762288432</v>
      </c>
    </row>
    <row r="35" spans="1:12">
      <c r="A35" s="4">
        <v>0.68965517241379315</v>
      </c>
      <c r="B35" s="1">
        <f t="shared" si="2"/>
        <v>19.960602092842382</v>
      </c>
      <c r="C35" s="1">
        <f t="shared" si="3"/>
        <v>18.273188269626115</v>
      </c>
      <c r="D35" s="1">
        <f t="shared" si="4"/>
        <v>16.84107992313572</v>
      </c>
      <c r="E35" s="1">
        <f t="shared" si="5"/>
        <v>15.611871489448157</v>
      </c>
      <c r="F35" s="1">
        <f t="shared" si="6"/>
        <v>14.546231222247149</v>
      </c>
      <c r="G35" s="1">
        <f t="shared" si="7"/>
        <v>13.614164122612094</v>
      </c>
      <c r="H35" s="1">
        <f t="shared" si="8"/>
        <v>12.792454178720762</v>
      </c>
      <c r="I35" s="1">
        <f t="shared" si="9"/>
        <v>12.06288577651285</v>
      </c>
      <c r="J35" s="1">
        <f t="shared" si="10"/>
        <v>11.410987055046478</v>
      </c>
      <c r="K35" s="1">
        <f t="shared" si="11"/>
        <v>10.825128210123484</v>
      </c>
      <c r="L35" s="1">
        <f t="shared" si="12"/>
        <v>10.295864904834671</v>
      </c>
    </row>
    <row r="36" spans="1:12">
      <c r="A36" s="4">
        <v>0.74137931034482762</v>
      </c>
      <c r="B36" s="1">
        <f t="shared" si="2"/>
        <v>18.668702931637789</v>
      </c>
      <c r="C36" s="1">
        <f t="shared" si="3"/>
        <v>17.075764410541598</v>
      </c>
      <c r="D36" s="1">
        <f t="shared" si="4"/>
        <v>15.726866045988709</v>
      </c>
      <c r="E36" s="1">
        <f t="shared" si="5"/>
        <v>14.571135094489701</v>
      </c>
      <c r="F36" s="1">
        <f t="shared" si="6"/>
        <v>13.570626881420621</v>
      </c>
      <c r="G36" s="1">
        <f t="shared" si="7"/>
        <v>12.696547649418225</v>
      </c>
      <c r="H36" s="1">
        <f t="shared" si="8"/>
        <v>11.926700770041153</v>
      </c>
      <c r="I36" s="1">
        <f t="shared" si="9"/>
        <v>11.243728007358145</v>
      </c>
      <c r="J36" s="1">
        <f t="shared" si="10"/>
        <v>10.633876547921037</v>
      </c>
      <c r="K36" s="1">
        <f t="shared" si="11"/>
        <v>10.086119918118344</v>
      </c>
      <c r="L36" s="1">
        <f t="shared" si="12"/>
        <v>9.5915212393806364</v>
      </c>
    </row>
    <row r="37" spans="1:12">
      <c r="A37" s="4">
        <v>0.7931034482758621</v>
      </c>
      <c r="B37" s="1">
        <f t="shared" si="2"/>
        <v>17.528856881341529</v>
      </c>
      <c r="C37" s="1">
        <f t="shared" si="3"/>
        <v>16.021703281002345</v>
      </c>
      <c r="D37" s="1">
        <f t="shared" si="4"/>
        <v>14.747824672349193</v>
      </c>
      <c r="E37" s="1">
        <f t="shared" si="5"/>
        <v>13.657976231614613</v>
      </c>
      <c r="F37" s="1">
        <f t="shared" si="6"/>
        <v>12.715615656660018</v>
      </c>
      <c r="G37" s="1">
        <f t="shared" si="7"/>
        <v>11.89312665199092</v>
      </c>
      <c r="H37" s="1">
        <f t="shared" si="8"/>
        <v>11.169290687930097</v>
      </c>
      <c r="I37" s="1">
        <f t="shared" si="9"/>
        <v>10.527559441832842</v>
      </c>
      <c r="J37" s="1">
        <f t="shared" si="10"/>
        <v>9.954851312198441</v>
      </c>
      <c r="K37" s="1">
        <f t="shared" si="11"/>
        <v>9.4406977850774165</v>
      </c>
      <c r="L37" s="1">
        <f t="shared" si="12"/>
        <v>8.9766277706779469</v>
      </c>
    </row>
    <row r="38" spans="1:12">
      <c r="A38" s="4">
        <v>0.84482758620689657</v>
      </c>
      <c r="B38" s="1">
        <f t="shared" si="2"/>
        <v>16.516481911165506</v>
      </c>
      <c r="C38" s="1">
        <f t="shared" si="3"/>
        <v>15.087320334603497</v>
      </c>
      <c r="D38" s="1">
        <f t="shared" si="4"/>
        <v>13.881250460195218</v>
      </c>
      <c r="E38" s="1">
        <f t="shared" si="5"/>
        <v>12.850684863874235</v>
      </c>
      <c r="F38" s="1">
        <f t="shared" si="6"/>
        <v>11.960462185296898</v>
      </c>
      <c r="G38" s="1">
        <f t="shared" si="7"/>
        <v>11.184100215058489</v>
      </c>
      <c r="H38" s="1">
        <f t="shared" si="8"/>
        <v>10.501307752537205</v>
      </c>
      <c r="I38" s="1">
        <f t="shared" si="9"/>
        <v>9.8962953550139687</v>
      </c>
      <c r="J38" s="1">
        <f t="shared" si="10"/>
        <v>9.3566046351539764</v>
      </c>
      <c r="K38" s="1">
        <f t="shared" si="11"/>
        <v>8.8722814059934176</v>
      </c>
      <c r="L38" s="1">
        <f t="shared" si="12"/>
        <v>8.4352814323767333</v>
      </c>
    </row>
    <row r="39" spans="1:12">
      <c r="A39" s="4">
        <v>0.89655172413793105</v>
      </c>
      <c r="B39" s="1">
        <f t="shared" si="2"/>
        <v>15.611871489448157</v>
      </c>
      <c r="C39" s="1">
        <f t="shared" si="3"/>
        <v>14.253754970498912</v>
      </c>
      <c r="D39" s="1">
        <f t="shared" si="4"/>
        <v>13.109156507857831</v>
      </c>
      <c r="E39" s="1">
        <f t="shared" si="5"/>
        <v>12.132133485866662</v>
      </c>
      <c r="F39" s="1">
        <f t="shared" si="6"/>
        <v>11.288862285200674</v>
      </c>
      <c r="G39" s="1">
        <f t="shared" si="7"/>
        <v>10.553941203609854</v>
      </c>
      <c r="H39" s="1">
        <f t="shared" si="8"/>
        <v>9.9079519287594113</v>
      </c>
      <c r="I39" s="1">
        <f t="shared" si="9"/>
        <v>9.3358128166535117</v>
      </c>
      <c r="J39" s="1">
        <f t="shared" si="10"/>
        <v>8.8256425867953165</v>
      </c>
      <c r="K39" s="1">
        <f t="shared" si="11"/>
        <v>8.3679605994272368</v>
      </c>
      <c r="L39" s="1">
        <f t="shared" si="12"/>
        <v>7.9551137931785858</v>
      </c>
    </row>
    <row r="40" spans="1:12">
      <c r="A40" s="4">
        <v>0.94827586206896552</v>
      </c>
      <c r="B40" s="1">
        <f t="shared" si="2"/>
        <v>14.799079379198409</v>
      </c>
      <c r="C40" s="1">
        <f t="shared" si="3"/>
        <v>13.505830874460111</v>
      </c>
      <c r="D40" s="1">
        <f t="shared" si="4"/>
        <v>12.41713253643076</v>
      </c>
      <c r="E40" s="1">
        <f t="shared" si="5"/>
        <v>11.488647640698582</v>
      </c>
      <c r="F40" s="1">
        <f t="shared" si="6"/>
        <v>10.687834948941585</v>
      </c>
      <c r="G40" s="1">
        <f t="shared" si="7"/>
        <v>9.9903152610663408</v>
      </c>
      <c r="H40" s="1">
        <f t="shared" si="8"/>
        <v>9.3774884325447196</v>
      </c>
      <c r="I40" s="1">
        <f t="shared" si="9"/>
        <v>8.8349313978084592</v>
      </c>
      <c r="J40" s="1">
        <f t="shared" si="10"/>
        <v>8.3512967555557989</v>
      </c>
      <c r="K40" s="1">
        <f t="shared" si="11"/>
        <v>7.9175399082731071</v>
      </c>
      <c r="L40" s="1">
        <f t="shared" si="12"/>
        <v>7.5263666166628083</v>
      </c>
    </row>
    <row r="41" spans="1:12">
      <c r="A41" s="4">
        <v>1</v>
      </c>
      <c r="B41" s="1">
        <f t="shared" si="2"/>
        <v>14.065087009107383</v>
      </c>
      <c r="C41" s="1">
        <f t="shared" si="3"/>
        <v>12.831216818525357</v>
      </c>
      <c r="D41" s="1">
        <f t="shared" si="4"/>
        <v>11.793512851001333</v>
      </c>
      <c r="E41" s="1">
        <f t="shared" si="5"/>
        <v>10.909189528661638</v>
      </c>
      <c r="F41" s="1">
        <f t="shared" si="6"/>
        <v>10.146926618259675</v>
      </c>
      <c r="G41" s="1">
        <f t="shared" si="7"/>
        <v>9.483308500916845</v>
      </c>
      <c r="H41" s="1">
        <f t="shared" si="8"/>
        <v>8.9005001208422776</v>
      </c>
      <c r="I41" s="1">
        <f t="shared" si="9"/>
        <v>8.3846905957005848</v>
      </c>
      <c r="J41" s="1">
        <f t="shared" si="10"/>
        <v>7.925026446530012</v>
      </c>
      <c r="K41" s="1">
        <f t="shared" si="11"/>
        <v>7.5128649401244898</v>
      </c>
      <c r="L41" s="1">
        <f t="shared" si="12"/>
        <v>7.141241493476203</v>
      </c>
    </row>
    <row r="42" spans="1:12">
      <c r="A42" s="3" t="s">
        <v>104</v>
      </c>
      <c r="B42" s="2" t="s">
        <v>100</v>
      </c>
      <c r="C42" s="2" t="s">
        <v>101</v>
      </c>
      <c r="D42" s="2" t="s">
        <v>24</v>
      </c>
      <c r="E42" s="2" t="s">
        <v>25</v>
      </c>
      <c r="F42" s="2" t="s">
        <v>26</v>
      </c>
      <c r="G42" s="2" t="s">
        <v>27</v>
      </c>
      <c r="H42" s="2" t="s">
        <v>28</v>
      </c>
      <c r="I42" s="2" t="s">
        <v>29</v>
      </c>
      <c r="J42" s="2" t="s">
        <v>30</v>
      </c>
      <c r="K42" s="2" t="s">
        <v>31</v>
      </c>
      <c r="L42" s="2" t="s">
        <v>102</v>
      </c>
    </row>
    <row r="43" spans="1:12">
      <c r="A43" s="4">
        <v>6.8965517241379309E-2</v>
      </c>
      <c r="B43" s="5">
        <f>ATAN((1-$A$3)/(3.97*$A43*(1+$B$2)))*57</f>
        <v>72.702215401391982</v>
      </c>
      <c r="C43" s="1">
        <f>ATAN((1-$A$3)/(3.97*$A43*(1+$B$3)))*57</f>
        <v>71.128807577402554</v>
      </c>
      <c r="D43" s="1">
        <f>ATAN((1-$A$3)/(3.97*$A43*(1+$B$4)))*57</f>
        <v>69.583933184170348</v>
      </c>
      <c r="E43" s="1">
        <f>ATAN((1-$A$3)/(3.97*$A43*(1+$B$5)))*57</f>
        <v>68.069029045217775</v>
      </c>
      <c r="F43" s="1">
        <f>ATAN((1-$A$3)/(3.97*$A43*(1+$B$6)))*57</f>
        <v>66.585307756953071</v>
      </c>
      <c r="G43" s="1">
        <f>ATAN((1-$A$3)/(3.97*$A43*(1+$B$7)))*57</f>
        <v>65.133763778630012</v>
      </c>
      <c r="H43" s="1">
        <f>ATAN((1-$A$3)/(3.97*$A43*(1+$B$8)))*57</f>
        <v>63.715182225002614</v>
      </c>
      <c r="I43" s="1">
        <f>ATAN((1-$A$3)/(3.97*$A43*(1+$B$9)))*57</f>
        <v>62.330149843450627</v>
      </c>
      <c r="J43" s="1">
        <f>ATAN((1-$A$3)/(3.97*$A43*(1+$B$10)))*57</f>
        <v>60.979067664393412</v>
      </c>
      <c r="K43" s="1">
        <f>ATAN((1-$A$3)/(3.97*$A43*(1+$B$11)))*57</f>
        <v>59.662164839813336</v>
      </c>
      <c r="L43" s="1">
        <f>ATAN((1-$A$3)/(3.97*$A43*(1+$B$12)))*57</f>
        <v>58.379513224891433</v>
      </c>
    </row>
    <row r="44" spans="1:12">
      <c r="A44" s="4">
        <v>0.1206896551724138</v>
      </c>
      <c r="B44" s="5">
        <f t="shared" ref="B44:B61" si="13">ATAN((1-$A$3)/(3.97*$A44*(1+$B$2)))*57</f>
        <v>61.650346796482395</v>
      </c>
      <c r="C44" s="1">
        <f t="shared" ref="C44:C61" si="14">ATAN((1-$A$3)/(3.97*$A44*(1+$B$3)))*57</f>
        <v>59.338291321875985</v>
      </c>
      <c r="D44" s="1">
        <f t="shared" ref="D44:D61" si="15">ATAN((1-$A$3)/(3.97*$A44*(1+$B$4)))*57</f>
        <v>57.131042307477017</v>
      </c>
      <c r="E44" s="1">
        <f t="shared" ref="E44:E61" si="16">ATAN((1-$A$3)/(3.97*$A44*(1+$B$5)))*57</f>
        <v>55.027806131008305</v>
      </c>
      <c r="F44" s="1">
        <f t="shared" ref="F44:F61" si="17">ATAN((1-$A$3)/(3.97*$A44*(1+$B$6)))*57</f>
        <v>53.026729905506883</v>
      </c>
      <c r="G44" s="1">
        <f t="shared" ref="G44:G61" si="18">ATAN((1-$A$3)/(3.97*$A44*(1+$B$7)))*57</f>
        <v>51.125128853338133</v>
      </c>
      <c r="H44" s="1">
        <f t="shared" ref="H44:H61" si="19">ATAN((1-$A$3)/(3.97*$A44*(1+$B$8)))*57</f>
        <v>49.319691949294182</v>
      </c>
      <c r="I44" s="1">
        <f t="shared" ref="I44:I61" si="20">ATAN((1-$A$3)/(3.97*$A44*(1+$B$9)))*57</f>
        <v>47.606661590435102</v>
      </c>
      <c r="J44" s="1">
        <f t="shared" ref="J44:J61" si="21">ATAN((1-$A$3)/(3.97*$A44*(1+$B$10)))*57</f>
        <v>45.981985964740801</v>
      </c>
      <c r="K44" s="1">
        <f t="shared" ref="K44:K61" si="22">ATAN((1-$A$3)/(3.97*$A44*(1+$B$11)))*57</f>
        <v>44.441444840751885</v>
      </c>
      <c r="L44" s="1">
        <f t="shared" ref="L44:L61" si="23">ATAN((1-$A$3)/(3.97*$A44*(1+$B$12)))*57</f>
        <v>42.980750802697429</v>
      </c>
    </row>
    <row r="45" spans="1:12">
      <c r="A45" s="4">
        <v>0.17241379310344829</v>
      </c>
      <c r="B45" s="5">
        <f t="shared" si="13"/>
        <v>52.473399495622331</v>
      </c>
      <c r="C45" s="1">
        <f t="shared" si="14"/>
        <v>49.825930784880867</v>
      </c>
      <c r="D45" s="1">
        <f t="shared" si="15"/>
        <v>47.369252727893333</v>
      </c>
      <c r="E45" s="1">
        <f t="shared" si="16"/>
        <v>45.09164905515096</v>
      </c>
      <c r="F45" s="1">
        <f t="shared" si="17"/>
        <v>42.980750802697429</v>
      </c>
      <c r="G45" s="1">
        <f t="shared" si="18"/>
        <v>41.024093999207743</v>
      </c>
      <c r="H45" s="1">
        <f t="shared" si="19"/>
        <v>39.209506656385791</v>
      </c>
      <c r="I45" s="1">
        <f t="shared" si="20"/>
        <v>37.525361021511188</v>
      </c>
      <c r="J45" s="1">
        <f t="shared" si="21"/>
        <v>35.960724176444756</v>
      </c>
      <c r="K45" s="1">
        <f t="shared" si="22"/>
        <v>34.505434886479144</v>
      </c>
      <c r="L45" s="1">
        <f t="shared" si="23"/>
        <v>33.150128914758902</v>
      </c>
    </row>
    <row r="46" spans="1:12">
      <c r="A46" s="4">
        <v>0.22413793103448276</v>
      </c>
      <c r="B46" s="5">
        <f t="shared" si="13"/>
        <v>45.09164905515096</v>
      </c>
      <c r="C46" s="1">
        <f t="shared" si="14"/>
        <v>42.378120598022349</v>
      </c>
      <c r="D46" s="1">
        <f t="shared" si="15"/>
        <v>39.919051780392593</v>
      </c>
      <c r="E46" s="1">
        <f t="shared" si="16"/>
        <v>37.688223187136977</v>
      </c>
      <c r="F46" s="1">
        <f t="shared" si="17"/>
        <v>35.661229670443952</v>
      </c>
      <c r="G46" s="1">
        <f t="shared" si="18"/>
        <v>33.815838195153155</v>
      </c>
      <c r="H46" s="1">
        <f t="shared" si="19"/>
        <v>32.132082971535404</v>
      </c>
      <c r="I46" s="1">
        <f t="shared" si="20"/>
        <v>30.592203811579314</v>
      </c>
      <c r="J46" s="1">
        <f t="shared" si="21"/>
        <v>29.180498992849024</v>
      </c>
      <c r="K46" s="1">
        <f t="shared" si="22"/>
        <v>27.883138340732234</v>
      </c>
      <c r="L46" s="1">
        <f t="shared" si="23"/>
        <v>26.687964491493183</v>
      </c>
    </row>
    <row r="47" spans="1:12">
      <c r="A47" s="4">
        <v>0.27586206896551724</v>
      </c>
      <c r="B47" s="5">
        <f t="shared" si="13"/>
        <v>39.209506656385791</v>
      </c>
      <c r="C47" s="1">
        <f t="shared" si="14"/>
        <v>36.572905953790951</v>
      </c>
      <c r="D47" s="1">
        <f t="shared" si="15"/>
        <v>34.226660670737679</v>
      </c>
      <c r="E47" s="1">
        <f t="shared" si="16"/>
        <v>32.132082971535404</v>
      </c>
      <c r="F47" s="1">
        <f t="shared" si="17"/>
        <v>30.255581680324273</v>
      </c>
      <c r="G47" s="1">
        <f t="shared" si="18"/>
        <v>28.568281350916816</v>
      </c>
      <c r="H47" s="1">
        <f t="shared" si="19"/>
        <v>27.045495157272363</v>
      </c>
      <c r="I47" s="1">
        <f t="shared" si="20"/>
        <v>25.666167948377602</v>
      </c>
      <c r="J47" s="1">
        <f t="shared" si="21"/>
        <v>24.412348162090268</v>
      </c>
      <c r="K47" s="1">
        <f t="shared" si="22"/>
        <v>23.268714241342835</v>
      </c>
      <c r="L47" s="1">
        <f t="shared" si="23"/>
        <v>22.222163239227807</v>
      </c>
    </row>
    <row r="48" spans="1:12">
      <c r="A48" s="4">
        <v>0.32758620689655171</v>
      </c>
      <c r="B48" s="5">
        <f t="shared" si="13"/>
        <v>34.505434886479144</v>
      </c>
      <c r="C48" s="1">
        <f t="shared" si="14"/>
        <v>32.008734982665786</v>
      </c>
      <c r="D48" s="1">
        <f t="shared" si="15"/>
        <v>29.817050612423039</v>
      </c>
      <c r="E48" s="1">
        <f t="shared" si="16"/>
        <v>27.883138340732234</v>
      </c>
      <c r="F48" s="1">
        <f t="shared" si="17"/>
        <v>26.167805573354158</v>
      </c>
      <c r="G48" s="1">
        <f t="shared" si="18"/>
        <v>24.638616936977208</v>
      </c>
      <c r="H48" s="1">
        <f t="shared" si="19"/>
        <v>23.268714241342831</v>
      </c>
      <c r="I48" s="1">
        <f t="shared" si="20"/>
        <v>22.035803433682648</v>
      </c>
      <c r="J48" s="1">
        <f t="shared" si="21"/>
        <v>20.921312511372015</v>
      </c>
      <c r="K48" s="1">
        <f t="shared" si="22"/>
        <v>19.909703761729219</v>
      </c>
      <c r="L48" s="1">
        <f t="shared" si="23"/>
        <v>18.987917221977757</v>
      </c>
    </row>
    <row r="49" spans="1:12">
      <c r="A49" s="4">
        <v>0.37931034482758619</v>
      </c>
      <c r="B49" s="5">
        <f t="shared" si="13"/>
        <v>30.705917342627433</v>
      </c>
      <c r="C49" s="1">
        <f t="shared" si="14"/>
        <v>28.36940066967993</v>
      </c>
      <c r="D49" s="1">
        <f t="shared" si="15"/>
        <v>26.339088044734101</v>
      </c>
      <c r="E49" s="1">
        <f t="shared" si="16"/>
        <v>24.562758519946332</v>
      </c>
      <c r="F49" s="1">
        <f t="shared" si="17"/>
        <v>22.998443301112516</v>
      </c>
      <c r="G49" s="1">
        <f t="shared" si="18"/>
        <v>21.612308139500787</v>
      </c>
      <c r="H49" s="1">
        <f t="shared" si="19"/>
        <v>20.376942600158316</v>
      </c>
      <c r="I49" s="1">
        <f t="shared" si="20"/>
        <v>19.270009235650395</v>
      </c>
      <c r="J49" s="1">
        <f t="shared" si="21"/>
        <v>18.273188269626118</v>
      </c>
      <c r="K49" s="1">
        <f t="shared" si="22"/>
        <v>17.371356253673408</v>
      </c>
      <c r="L49" s="1">
        <f t="shared" si="23"/>
        <v>16.551946628793601</v>
      </c>
    </row>
    <row r="50" spans="1:12">
      <c r="A50" s="4">
        <v>0.43103448275862066</v>
      </c>
      <c r="B50" s="5">
        <f t="shared" si="13"/>
        <v>27.598670467673568</v>
      </c>
      <c r="C50" s="1">
        <f t="shared" si="14"/>
        <v>25.422011865483565</v>
      </c>
      <c r="D50" s="1">
        <f t="shared" si="15"/>
        <v>23.545043778522018</v>
      </c>
      <c r="E50" s="1">
        <f t="shared" si="16"/>
        <v>21.91320442032772</v>
      </c>
      <c r="F50" s="1">
        <f t="shared" si="17"/>
        <v>20.483637395626204</v>
      </c>
      <c r="G50" s="1">
        <f t="shared" si="18"/>
        <v>19.222435445655631</v>
      </c>
      <c r="H50" s="1">
        <f t="shared" si="19"/>
        <v>18.102552550363466</v>
      </c>
      <c r="I50" s="1">
        <f t="shared" si="20"/>
        <v>17.102232638996263</v>
      </c>
      <c r="J50" s="1">
        <f t="shared" si="21"/>
        <v>16.203827085395595</v>
      </c>
      <c r="K50" s="1">
        <f t="shared" si="22"/>
        <v>15.392901501872158</v>
      </c>
      <c r="L50" s="1">
        <f t="shared" si="23"/>
        <v>14.657557147127816</v>
      </c>
    </row>
    <row r="51" spans="1:12">
      <c r="A51" s="4">
        <v>0.48275862068965519</v>
      </c>
      <c r="B51" s="5">
        <f t="shared" si="13"/>
        <v>25.024583737891319</v>
      </c>
      <c r="C51" s="1">
        <f t="shared" si="14"/>
        <v>22.998443301112509</v>
      </c>
      <c r="D51" s="1">
        <f t="shared" si="15"/>
        <v>21.261460180321503</v>
      </c>
      <c r="E51" s="1">
        <f t="shared" si="16"/>
        <v>19.75849195133895</v>
      </c>
      <c r="F51" s="1">
        <f t="shared" si="17"/>
        <v>18.446957357418441</v>
      </c>
      <c r="G51" s="1">
        <f t="shared" si="18"/>
        <v>17.293629939611449</v>
      </c>
      <c r="H51" s="1">
        <f t="shared" si="19"/>
        <v>16.272306727506809</v>
      </c>
      <c r="I51" s="1">
        <f t="shared" si="20"/>
        <v>15.362108320126397</v>
      </c>
      <c r="J51" s="1">
        <f t="shared" si="21"/>
        <v>14.546231222247149</v>
      </c>
      <c r="K51" s="1">
        <f t="shared" si="22"/>
        <v>13.811024346962943</v>
      </c>
      <c r="L51" s="1">
        <f t="shared" si="23"/>
        <v>13.145299037311426</v>
      </c>
    </row>
    <row r="52" spans="1:12">
      <c r="A52" s="4">
        <v>0.53448275862068961</v>
      </c>
      <c r="B52" s="5">
        <f t="shared" si="13"/>
        <v>22.865521613651516</v>
      </c>
      <c r="C52" s="1">
        <f t="shared" si="14"/>
        <v>20.977280504560223</v>
      </c>
      <c r="D52" s="1">
        <f t="shared" si="15"/>
        <v>19.365839255599081</v>
      </c>
      <c r="E52" s="1">
        <f t="shared" si="16"/>
        <v>17.976583196889266</v>
      </c>
      <c r="F52" s="1">
        <f t="shared" si="17"/>
        <v>16.767881071651793</v>
      </c>
      <c r="G52" s="1">
        <f t="shared" si="18"/>
        <v>15.70758577669147</v>
      </c>
      <c r="H52" s="1">
        <f t="shared" si="19"/>
        <v>14.770561630869507</v>
      </c>
      <c r="I52" s="1">
        <f t="shared" si="20"/>
        <v>13.936921079822644</v>
      </c>
      <c r="J52" s="1">
        <f t="shared" si="21"/>
        <v>13.190753386745785</v>
      </c>
      <c r="K52" s="1">
        <f t="shared" si="22"/>
        <v>12.51919720050388</v>
      </c>
      <c r="L52" s="1">
        <f t="shared" si="23"/>
        <v>11.911755908082805</v>
      </c>
    </row>
    <row r="53" spans="1:12">
      <c r="A53" s="4">
        <v>0.58620689655172409</v>
      </c>
      <c r="B53" s="5">
        <f t="shared" si="13"/>
        <v>21.033534998880601</v>
      </c>
      <c r="C53" s="1">
        <f t="shared" si="14"/>
        <v>19.270009235650395</v>
      </c>
      <c r="D53" s="1">
        <f t="shared" si="15"/>
        <v>17.770359815745341</v>
      </c>
      <c r="E53" s="1">
        <f t="shared" si="16"/>
        <v>16.481164593676471</v>
      </c>
      <c r="F53" s="1">
        <f t="shared" si="17"/>
        <v>15.362108320126401</v>
      </c>
      <c r="G53" s="1">
        <f t="shared" si="18"/>
        <v>14.382310519432103</v>
      </c>
      <c r="H53" s="1">
        <f t="shared" si="19"/>
        <v>13.517784289679676</v>
      </c>
      <c r="I53" s="1">
        <f t="shared" si="20"/>
        <v>12.749653758767419</v>
      </c>
      <c r="J53" s="1">
        <f t="shared" si="21"/>
        <v>12.062885776512854</v>
      </c>
      <c r="K53" s="1">
        <f t="shared" si="22"/>
        <v>11.445374610739556</v>
      </c>
      <c r="L53" s="1">
        <f t="shared" si="23"/>
        <v>10.88727227020189</v>
      </c>
    </row>
    <row r="54" spans="1:12">
      <c r="A54" s="4">
        <v>0.63793103448275867</v>
      </c>
      <c r="B54" s="5">
        <f t="shared" si="13"/>
        <v>19.462589665914766</v>
      </c>
      <c r="C54" s="1">
        <f t="shared" si="14"/>
        <v>17.811237533290232</v>
      </c>
      <c r="D54" s="1">
        <f t="shared" si="15"/>
        <v>16.410968605668611</v>
      </c>
      <c r="E54" s="1">
        <f t="shared" si="16"/>
        <v>15.209928489201976</v>
      </c>
      <c r="F54" s="1">
        <f t="shared" si="17"/>
        <v>14.16929421109533</v>
      </c>
      <c r="G54" s="1">
        <f t="shared" si="18"/>
        <v>13.259516662446899</v>
      </c>
      <c r="H54" s="1">
        <f t="shared" si="19"/>
        <v>12.457761245665983</v>
      </c>
      <c r="I54" s="1">
        <f t="shared" si="20"/>
        <v>11.746134983648872</v>
      </c>
      <c r="J54" s="1">
        <f t="shared" si="21"/>
        <v>11.110437762288431</v>
      </c>
      <c r="K54" s="1">
        <f t="shared" si="22"/>
        <v>10.539268554241879</v>
      </c>
      <c r="L54" s="1">
        <f t="shared" si="23"/>
        <v>10.023375958712192</v>
      </c>
    </row>
    <row r="55" spans="1:12">
      <c r="A55" s="4">
        <v>0.68965517241379315</v>
      </c>
      <c r="B55" s="5">
        <f t="shared" si="13"/>
        <v>18.102552550363466</v>
      </c>
      <c r="C55" s="1">
        <f t="shared" si="14"/>
        <v>16.551946628793601</v>
      </c>
      <c r="D55" s="1">
        <f t="shared" si="15"/>
        <v>15.24012856055019</v>
      </c>
      <c r="E55" s="1">
        <f t="shared" si="16"/>
        <v>14.11700225465869</v>
      </c>
      <c r="F55" s="1">
        <f t="shared" si="17"/>
        <v>13.145299037311428</v>
      </c>
      <c r="G55" s="1">
        <f t="shared" si="18"/>
        <v>12.296796528425675</v>
      </c>
      <c r="H55" s="1">
        <f t="shared" si="19"/>
        <v>11.549774947724488</v>
      </c>
      <c r="I55" s="1">
        <f t="shared" si="20"/>
        <v>10.887272270201887</v>
      </c>
      <c r="J55" s="1">
        <f t="shared" si="21"/>
        <v>10.295864904834671</v>
      </c>
      <c r="K55" s="1">
        <f t="shared" si="22"/>
        <v>9.7648006191033581</v>
      </c>
      <c r="L55" s="1">
        <f t="shared" si="23"/>
        <v>9.2853718555869911</v>
      </c>
    </row>
    <row r="56" spans="1:12">
      <c r="A56" s="4">
        <v>0.74137931034482762</v>
      </c>
      <c r="B56" s="5">
        <f t="shared" si="13"/>
        <v>16.914901716469032</v>
      </c>
      <c r="C56" s="1">
        <f t="shared" si="14"/>
        <v>15.454850548519378</v>
      </c>
      <c r="D56" s="1">
        <f t="shared" si="15"/>
        <v>14.221966904633193</v>
      </c>
      <c r="E56" s="1">
        <f t="shared" si="16"/>
        <v>13.167987686679192</v>
      </c>
      <c r="F56" s="1">
        <f t="shared" si="17"/>
        <v>12.257193174504504</v>
      </c>
      <c r="G56" s="1">
        <f t="shared" si="18"/>
        <v>11.462645175221649</v>
      </c>
      <c r="H56" s="1">
        <f t="shared" si="19"/>
        <v>10.763681148505748</v>
      </c>
      <c r="I56" s="1">
        <f t="shared" si="20"/>
        <v>10.144208698394854</v>
      </c>
      <c r="J56" s="1">
        <f t="shared" si="21"/>
        <v>9.5915212393806364</v>
      </c>
      <c r="K56" s="1">
        <f t="shared" si="22"/>
        <v>9.0954601431813966</v>
      </c>
      <c r="L56" s="1">
        <f t="shared" si="23"/>
        <v>8.6478117674368775</v>
      </c>
    </row>
    <row r="57" spans="1:12">
      <c r="A57" s="4">
        <v>0.7931034482758621</v>
      </c>
      <c r="B57" s="5">
        <f t="shared" si="13"/>
        <v>15.869676163302406</v>
      </c>
      <c r="C57" s="1">
        <f t="shared" si="14"/>
        <v>14.491186337687298</v>
      </c>
      <c r="D57" s="1">
        <f t="shared" si="15"/>
        <v>13.328987438436295</v>
      </c>
      <c r="E57" s="1">
        <f t="shared" si="16"/>
        <v>12.336652610073386</v>
      </c>
      <c r="F57" s="1">
        <f t="shared" si="17"/>
        <v>11.479967231830679</v>
      </c>
      <c r="G57" s="1">
        <f t="shared" si="18"/>
        <v>10.733215382204097</v>
      </c>
      <c r="H57" s="1">
        <f t="shared" si="19"/>
        <v>10.076725854415701</v>
      </c>
      <c r="I57" s="1">
        <f t="shared" si="20"/>
        <v>9.4952125263639306</v>
      </c>
      <c r="J57" s="1">
        <f t="shared" si="21"/>
        <v>8.9766277706779452</v>
      </c>
      <c r="K57" s="1">
        <f t="shared" si="22"/>
        <v>8.5113546981685761</v>
      </c>
      <c r="L57" s="1">
        <f t="shared" si="23"/>
        <v>8.0916278653997491</v>
      </c>
    </row>
    <row r="58" spans="1:12">
      <c r="A58" s="4">
        <v>0.84482758620689657</v>
      </c>
      <c r="B58" s="5">
        <f t="shared" si="13"/>
        <v>14.943297638992172</v>
      </c>
      <c r="C58" s="1">
        <f t="shared" si="14"/>
        <v>13.638470085773283</v>
      </c>
      <c r="D58" s="1">
        <f t="shared" si="15"/>
        <v>12.539808546132948</v>
      </c>
      <c r="E58" s="1">
        <f t="shared" si="16"/>
        <v>11.602682678260791</v>
      </c>
      <c r="F58" s="1">
        <f t="shared" si="17"/>
        <v>10.794318280449939</v>
      </c>
      <c r="G58" s="1">
        <f t="shared" si="18"/>
        <v>10.090151253243487</v>
      </c>
      <c r="H58" s="1">
        <f t="shared" si="19"/>
        <v>9.4714340110635753</v>
      </c>
      <c r="I58" s="1">
        <f t="shared" si="20"/>
        <v>8.9236251219471736</v>
      </c>
      <c r="J58" s="1">
        <f t="shared" si="21"/>
        <v>8.4352814323767333</v>
      </c>
      <c r="K58" s="1">
        <f t="shared" si="22"/>
        <v>7.9972802729318779</v>
      </c>
      <c r="L58" s="1">
        <f t="shared" si="23"/>
        <v>7.6022632482594892</v>
      </c>
    </row>
    <row r="59" spans="1:12">
      <c r="A59" s="4">
        <v>0.89655172413793105</v>
      </c>
      <c r="B59" s="5">
        <f t="shared" si="13"/>
        <v>14.11700225465869</v>
      </c>
      <c r="C59" s="1">
        <f t="shared" si="14"/>
        <v>12.878908111922147</v>
      </c>
      <c r="D59" s="1">
        <f t="shared" si="15"/>
        <v>11.837581853251972</v>
      </c>
      <c r="E59" s="1">
        <f t="shared" si="16"/>
        <v>10.950125105259708</v>
      </c>
      <c r="F59" s="1">
        <f t="shared" si="17"/>
        <v>10.185129358641687</v>
      </c>
      <c r="G59" s="1">
        <f t="shared" si="18"/>
        <v>9.5191096217398474</v>
      </c>
      <c r="H59" s="1">
        <f t="shared" si="19"/>
        <v>8.9341759309095625</v>
      </c>
      <c r="I59" s="1">
        <f t="shared" si="20"/>
        <v>8.4164735778092297</v>
      </c>
      <c r="J59" s="1">
        <f t="shared" si="21"/>
        <v>7.9551137931785858</v>
      </c>
      <c r="K59" s="1">
        <f t="shared" si="22"/>
        <v>7.5414251767421296</v>
      </c>
      <c r="L59" s="1">
        <f t="shared" si="23"/>
        <v>7.1684196602932975</v>
      </c>
    </row>
    <row r="60" spans="1:12">
      <c r="A60" s="4">
        <v>0.94827586206896552</v>
      </c>
      <c r="B60" s="5">
        <f t="shared" si="13"/>
        <v>13.375699652551319</v>
      </c>
      <c r="C60" s="1">
        <f t="shared" si="14"/>
        <v>12.198256857097466</v>
      </c>
      <c r="D60" s="1">
        <f t="shared" si="15"/>
        <v>11.208869095150511</v>
      </c>
      <c r="E60" s="1">
        <f t="shared" si="16"/>
        <v>10.366292145903309</v>
      </c>
      <c r="F60" s="1">
        <f t="shared" si="17"/>
        <v>9.6404049318389085</v>
      </c>
      <c r="G60" s="1">
        <f t="shared" si="18"/>
        <v>9.0087301326991653</v>
      </c>
      <c r="H60" s="1">
        <f t="shared" si="19"/>
        <v>8.454172914422454</v>
      </c>
      <c r="I60" s="1">
        <f t="shared" si="20"/>
        <v>7.9635117112409537</v>
      </c>
      <c r="J60" s="1">
        <f t="shared" si="21"/>
        <v>7.5263666166628065</v>
      </c>
      <c r="K60" s="1">
        <f t="shared" si="22"/>
        <v>7.1344789539189533</v>
      </c>
      <c r="L60" s="1">
        <f t="shared" si="23"/>
        <v>6.7811983446847632</v>
      </c>
    </row>
    <row r="61" spans="1:12">
      <c r="A61" s="4">
        <v>1</v>
      </c>
      <c r="B61" s="5">
        <f t="shared" si="13"/>
        <v>12.707134038116894</v>
      </c>
      <c r="C61" s="1">
        <f t="shared" si="14"/>
        <v>11.584993734455873</v>
      </c>
      <c r="D61" s="1">
        <f t="shared" si="15"/>
        <v>10.642832188799352</v>
      </c>
      <c r="E61" s="1">
        <f t="shared" si="16"/>
        <v>9.8409755404779329</v>
      </c>
      <c r="F61" s="1">
        <f t="shared" si="17"/>
        <v>9.1505122175260905</v>
      </c>
      <c r="G61" s="1">
        <f t="shared" si="18"/>
        <v>8.5499043277718521</v>
      </c>
      <c r="H61" s="1">
        <f t="shared" si="19"/>
        <v>8.0227939874527081</v>
      </c>
      <c r="I61" s="1">
        <f t="shared" si="20"/>
        <v>7.5565437610587747</v>
      </c>
      <c r="J61" s="1">
        <f t="shared" si="21"/>
        <v>7.141241493476203</v>
      </c>
      <c r="K61" s="1">
        <f t="shared" si="22"/>
        <v>6.7690067551525912</v>
      </c>
      <c r="L61" s="1">
        <f t="shared" si="23"/>
        <v>6.4334978857498468</v>
      </c>
    </row>
    <row r="62" spans="1:12" s="7" customFormat="1">
      <c r="A62" s="3" t="s">
        <v>117</v>
      </c>
      <c r="B62" s="2" t="s">
        <v>118</v>
      </c>
      <c r="C62" s="2" t="s">
        <v>119</v>
      </c>
      <c r="D62" s="2" t="s">
        <v>32</v>
      </c>
      <c r="E62" s="2" t="s">
        <v>33</v>
      </c>
      <c r="F62" s="2" t="s">
        <v>34</v>
      </c>
      <c r="G62" s="2" t="s">
        <v>35</v>
      </c>
      <c r="H62" s="2" t="s">
        <v>36</v>
      </c>
      <c r="I62" s="2" t="s">
        <v>37</v>
      </c>
      <c r="J62" s="2" t="s">
        <v>38</v>
      </c>
      <c r="K62" s="2" t="s">
        <v>39</v>
      </c>
      <c r="L62" s="2" t="s">
        <v>120</v>
      </c>
    </row>
    <row r="63" spans="1:12">
      <c r="A63" s="4">
        <v>6.8965517241379309E-2</v>
      </c>
      <c r="B63" s="5">
        <f>ATAN((1-$A$4)/(3.97*$A63*(1+$B$2)))*57</f>
        <v>70.739853972708659</v>
      </c>
      <c r="C63" s="1">
        <f>ATAN((1-$A$4)/(3.97*$A63*(1+$B$3)))*57</f>
        <v>69.012262020205412</v>
      </c>
      <c r="D63" s="1">
        <f>ATAN((1-$A$4)/(3.97*$A63*(1+$B$4)))*57</f>
        <v>67.323203369559891</v>
      </c>
      <c r="E63" s="1">
        <f>ATAN((1-$A$4)/(3.97*$A63*(1+$B$5)))*57</f>
        <v>65.674267704756787</v>
      </c>
      <c r="F63" s="1">
        <f>ATAN((1-$A$4)/(3.97*$A63*(1+$B$6)))*57</f>
        <v>64.066702022230658</v>
      </c>
      <c r="G63" s="1">
        <f>ATAN((1-$A$4)/(3.97*$A63*(1+$B$7)))*57</f>
        <v>62.501428753066641</v>
      </c>
      <c r="H63" s="1">
        <f>ATAN((1-$A$4)/(3.97*$A63*(1+$B$8)))*57</f>
        <v>60.979067664393412</v>
      </c>
      <c r="I63" s="1">
        <f>ATAN((1-$A$4)/(3.97*$A63*(1+$B$9)))*57</f>
        <v>59.499960413670344</v>
      </c>
      <c r="J63" s="1">
        <f>ATAN((1-$A$4)/(3.97*$A63*(1+$B$10)))*57</f>
        <v>58.064196723646738</v>
      </c>
      <c r="K63" s="1">
        <f>ATAN((1-$A$4)/(3.97*$A63*(1+$B$11)))*57</f>
        <v>56.671641269923484</v>
      </c>
      <c r="L63" s="1">
        <f>ATAN((1-$A$4)/(3.97*$A63*(1+$B$12)))*57</f>
        <v>55.321960513465349</v>
      </c>
    </row>
    <row r="64" spans="1:12">
      <c r="A64" s="4">
        <v>0.1206896551724138</v>
      </c>
      <c r="B64" s="5">
        <f t="shared" ref="B64:B81" si="24">ATAN((1-$A$4)/(3.97*$A64*(1+$B$2)))*57</f>
        <v>58.776664123190237</v>
      </c>
      <c r="C64" s="1">
        <f t="shared" ref="C64:C81" si="25">ATAN((1-$A$4)/(3.97*$A64*(1+$B$3)))*57</f>
        <v>56.330218584401663</v>
      </c>
      <c r="D64" s="1">
        <f t="shared" ref="D64:D81" si="26">ATAN((1-$A$4)/(3.97*$A64*(1+$B$4)))*57</f>
        <v>54.014648855492645</v>
      </c>
      <c r="E64" s="1">
        <f t="shared" ref="E64:E81" si="27">ATAN((1-$A$4)/(3.97*$A64*(1+$B$5)))*57</f>
        <v>51.826770690296563</v>
      </c>
      <c r="F64" s="1">
        <f t="shared" ref="F64:F81" si="28">ATAN((1-$A$4)/(3.97*$A64*(1+$B$6)))*57</f>
        <v>49.762235176672995</v>
      </c>
      <c r="G64" s="1">
        <f t="shared" ref="G64:G81" si="29">ATAN((1-$A$4)/(3.97*$A64*(1+$B$7)))*57</f>
        <v>47.815873309319159</v>
      </c>
      <c r="H64" s="1">
        <f t="shared" ref="H64:H81" si="30">ATAN((1-$A$4)/(3.97*$A64*(1+$B$8)))*57</f>
        <v>45.981985964740801</v>
      </c>
      <c r="I64" s="1">
        <f t="shared" ref="I64:I81" si="31">ATAN((1-$A$4)/(3.97*$A64*(1+$B$9)))*57</f>
        <v>44.254579522508926</v>
      </c>
      <c r="J64" s="1">
        <f t="shared" ref="J64:J81" si="32">ATAN((1-$A$4)/(3.97*$A64*(1+$B$10)))*57</f>
        <v>42.62755119721033</v>
      </c>
      <c r="K64" s="1">
        <f t="shared" ref="K64:K81" si="33">ATAN((1-$A$4)/(3.97*$A64*(1+$B$11)))*57</f>
        <v>41.094830174190967</v>
      </c>
      <c r="L64" s="1">
        <f t="shared" ref="L64:L81" si="34">ATAN((1-$A$4)/(3.97*$A64*(1+$B$12)))*57</f>
        <v>39.650481390543078</v>
      </c>
    </row>
    <row r="65" spans="1:12">
      <c r="A65" s="4">
        <v>0.17241379310344829</v>
      </c>
      <c r="B65" s="5">
        <f t="shared" si="24"/>
        <v>49.194314772350118</v>
      </c>
      <c r="C65" s="1">
        <f t="shared" si="25"/>
        <v>46.494822817149924</v>
      </c>
      <c r="D65" s="1">
        <f t="shared" si="26"/>
        <v>44.016143802471881</v>
      </c>
      <c r="E65" s="1">
        <f t="shared" si="27"/>
        <v>41.740547556210281</v>
      </c>
      <c r="F65" s="1">
        <f t="shared" si="28"/>
        <v>39.650481390543085</v>
      </c>
      <c r="G65" s="1">
        <f t="shared" si="29"/>
        <v>37.729126600883106</v>
      </c>
      <c r="H65" s="1">
        <f t="shared" si="30"/>
        <v>35.960724176444756</v>
      </c>
      <c r="I65" s="1">
        <f t="shared" si="31"/>
        <v>34.330737166155373</v>
      </c>
      <c r="J65" s="1">
        <f t="shared" si="32"/>
        <v>32.825902828730555</v>
      </c>
      <c r="K65" s="1">
        <f t="shared" si="33"/>
        <v>31.434214089157937</v>
      </c>
      <c r="L65" s="1">
        <f t="shared" si="34"/>
        <v>30.144858454134464</v>
      </c>
    </row>
    <row r="66" spans="1:12">
      <c r="A66" s="4">
        <v>0.22413793103448276</v>
      </c>
      <c r="B66" s="5">
        <f t="shared" si="24"/>
        <v>41.740547556210288</v>
      </c>
      <c r="C66" s="1">
        <f t="shared" si="25"/>
        <v>39.057099771188241</v>
      </c>
      <c r="D66" s="1">
        <f t="shared" si="26"/>
        <v>36.650689614802083</v>
      </c>
      <c r="E66" s="1">
        <f t="shared" si="27"/>
        <v>34.487895148097749</v>
      </c>
      <c r="F66" s="1">
        <f t="shared" si="28"/>
        <v>32.538876148413578</v>
      </c>
      <c r="G66" s="1">
        <f t="shared" si="29"/>
        <v>30.777375960834629</v>
      </c>
      <c r="H66" s="1">
        <f t="shared" si="30"/>
        <v>29.180498992849031</v>
      </c>
      <c r="I66" s="1">
        <f t="shared" si="31"/>
        <v>27.728385711046375</v>
      </c>
      <c r="J66" s="1">
        <f t="shared" si="32"/>
        <v>26.403856452506069</v>
      </c>
      <c r="K66" s="1">
        <f t="shared" si="33"/>
        <v>25.192063068848395</v>
      </c>
      <c r="L66" s="1">
        <f t="shared" si="34"/>
        <v>24.080167747233897</v>
      </c>
    </row>
    <row r="67" spans="1:12">
      <c r="A67" s="4">
        <v>0.27586206896551724</v>
      </c>
      <c r="B67" s="5">
        <f t="shared" si="24"/>
        <v>35.960724176444756</v>
      </c>
      <c r="C67" s="1">
        <f t="shared" si="25"/>
        <v>33.413614255359569</v>
      </c>
      <c r="D67" s="1">
        <f t="shared" si="26"/>
        <v>31.168482189749685</v>
      </c>
      <c r="E67" s="1">
        <f t="shared" si="27"/>
        <v>29.180498992849024</v>
      </c>
      <c r="F67" s="1">
        <f t="shared" si="28"/>
        <v>27.41197689201141</v>
      </c>
      <c r="G67" s="1">
        <f t="shared" si="29"/>
        <v>25.831379112076917</v>
      </c>
      <c r="H67" s="1">
        <f t="shared" si="30"/>
        <v>24.412348162090272</v>
      </c>
      <c r="I67" s="1">
        <f t="shared" si="31"/>
        <v>23.132833196369706</v>
      </c>
      <c r="J67" s="1">
        <f t="shared" si="32"/>
        <v>21.974341484043151</v>
      </c>
      <c r="K67" s="1">
        <f t="shared" si="33"/>
        <v>20.921312511372015</v>
      </c>
      <c r="L67" s="1">
        <f t="shared" si="34"/>
        <v>19.960602092842382</v>
      </c>
    </row>
    <row r="68" spans="1:12">
      <c r="A68" s="4">
        <v>0.32758620689655171</v>
      </c>
      <c r="B68" s="5">
        <f t="shared" si="24"/>
        <v>31.434214089157937</v>
      </c>
      <c r="C68" s="1">
        <f t="shared" si="25"/>
        <v>29.063892890121831</v>
      </c>
      <c r="D68" s="1">
        <f t="shared" si="26"/>
        <v>27.000320514400393</v>
      </c>
      <c r="E68" s="1">
        <f t="shared" si="27"/>
        <v>25.192063068848391</v>
      </c>
      <c r="F68" s="1">
        <f t="shared" si="28"/>
        <v>23.597545570061506</v>
      </c>
      <c r="G68" s="1">
        <f t="shared" si="29"/>
        <v>22.183092026764164</v>
      </c>
      <c r="H68" s="1">
        <f t="shared" si="30"/>
        <v>20.921312511372012</v>
      </c>
      <c r="I68" s="1">
        <f t="shared" si="31"/>
        <v>19.789812385313933</v>
      </c>
      <c r="J68" s="1">
        <f t="shared" si="32"/>
        <v>18.770173533867336</v>
      </c>
      <c r="K68" s="1">
        <f t="shared" si="33"/>
        <v>17.847155034947821</v>
      </c>
      <c r="L68" s="1">
        <f t="shared" si="34"/>
        <v>17.008066766058906</v>
      </c>
    </row>
    <row r="69" spans="1:12">
      <c r="A69" s="4">
        <v>0.37931034482758619</v>
      </c>
      <c r="B69" s="5">
        <f t="shared" si="24"/>
        <v>27.835353318974821</v>
      </c>
      <c r="C69" s="1">
        <f t="shared" si="25"/>
        <v>25.645654864762214</v>
      </c>
      <c r="D69" s="1">
        <f t="shared" si="26"/>
        <v>23.756382460997216</v>
      </c>
      <c r="E69" s="1">
        <f t="shared" si="27"/>
        <v>22.113091480029173</v>
      </c>
      <c r="F69" s="1">
        <f t="shared" si="28"/>
        <v>20.672946770130544</v>
      </c>
      <c r="G69" s="1">
        <f t="shared" si="29"/>
        <v>19.402012120837515</v>
      </c>
      <c r="H69" s="1">
        <f t="shared" si="30"/>
        <v>18.273188269626118</v>
      </c>
      <c r="I69" s="1">
        <f t="shared" si="31"/>
        <v>17.264656085158222</v>
      </c>
      <c r="J69" s="1">
        <f t="shared" si="32"/>
        <v>16.358701970145681</v>
      </c>
      <c r="K69" s="1">
        <f t="shared" si="33"/>
        <v>15.540828806620517</v>
      </c>
      <c r="L69" s="1">
        <f t="shared" si="34"/>
        <v>14.799079379198409</v>
      </c>
    </row>
    <row r="70" spans="1:12">
      <c r="A70" s="4">
        <v>0.43103448275862066</v>
      </c>
      <c r="B70" s="5">
        <f t="shared" si="24"/>
        <v>24.92703568827346</v>
      </c>
      <c r="C70" s="1">
        <f t="shared" si="25"/>
        <v>22.906903291863493</v>
      </c>
      <c r="D70" s="1">
        <f t="shared" si="26"/>
        <v>21.175438473857579</v>
      </c>
      <c r="E70" s="1">
        <f t="shared" si="27"/>
        <v>19.67750238218213</v>
      </c>
      <c r="F70" s="1">
        <f t="shared" si="28"/>
        <v>18.370542525846851</v>
      </c>
      <c r="G70" s="1">
        <f t="shared" si="29"/>
        <v>17.221371323471761</v>
      </c>
      <c r="H70" s="1">
        <f t="shared" si="30"/>
        <v>16.203827085395595</v>
      </c>
      <c r="I70" s="1">
        <f t="shared" si="31"/>
        <v>15.297070318851333</v>
      </c>
      <c r="J70" s="1">
        <f t="shared" si="32"/>
        <v>14.484334372098163</v>
      </c>
      <c r="K70" s="1">
        <f t="shared" si="33"/>
        <v>13.75200133328476</v>
      </c>
      <c r="L70" s="1">
        <f t="shared" si="34"/>
        <v>13.088912001061475</v>
      </c>
    </row>
    <row r="71" spans="1:12">
      <c r="A71" s="4">
        <v>0.48275862068965519</v>
      </c>
      <c r="B71" s="5">
        <f t="shared" si="24"/>
        <v>22.539494144902573</v>
      </c>
      <c r="C71" s="1">
        <f t="shared" si="25"/>
        <v>20.67294677013054</v>
      </c>
      <c r="D71" s="1">
        <f t="shared" si="26"/>
        <v>19.081060433917088</v>
      </c>
      <c r="E71" s="1">
        <f t="shared" si="27"/>
        <v>17.709382487129933</v>
      </c>
      <c r="F71" s="1">
        <f t="shared" si="28"/>
        <v>16.516481911165506</v>
      </c>
      <c r="G71" s="1">
        <f t="shared" si="29"/>
        <v>15.470413875406964</v>
      </c>
      <c r="H71" s="1">
        <f t="shared" si="30"/>
        <v>14.546231222247149</v>
      </c>
      <c r="I71" s="1">
        <f t="shared" si="31"/>
        <v>13.724215378600853</v>
      </c>
      <c r="J71" s="1">
        <f t="shared" si="32"/>
        <v>12.988604020821633</v>
      </c>
      <c r="K71" s="1">
        <f t="shared" si="33"/>
        <v>12.326664766370854</v>
      </c>
      <c r="L71" s="1">
        <f t="shared" si="34"/>
        <v>11.728012497609313</v>
      </c>
    </row>
    <row r="72" spans="1:12">
      <c r="A72" s="4">
        <v>0.53448275862068961</v>
      </c>
      <c r="B72" s="5">
        <f t="shared" si="24"/>
        <v>20.550866022601298</v>
      </c>
      <c r="C72" s="1">
        <f t="shared" si="25"/>
        <v>18.821308426758204</v>
      </c>
      <c r="D72" s="1">
        <f t="shared" si="26"/>
        <v>17.351861280742945</v>
      </c>
      <c r="E72" s="1">
        <f t="shared" si="27"/>
        <v>16.089530778936158</v>
      </c>
      <c r="F72" s="1">
        <f t="shared" si="28"/>
        <v>14.994424926160821</v>
      </c>
      <c r="G72" s="1">
        <f t="shared" si="29"/>
        <v>14.036048737470045</v>
      </c>
      <c r="H72" s="1">
        <f t="shared" si="30"/>
        <v>13.190753386745785</v>
      </c>
      <c r="I72" s="1">
        <f t="shared" si="31"/>
        <v>12.439954037582087</v>
      </c>
      <c r="J72" s="1">
        <f t="shared" si="32"/>
        <v>11.768865878766627</v>
      </c>
      <c r="K72" s="1">
        <f t="shared" si="33"/>
        <v>11.165594353737523</v>
      </c>
      <c r="L72" s="1">
        <f t="shared" si="34"/>
        <v>10.620470983285221</v>
      </c>
    </row>
    <row r="73" spans="1:12">
      <c r="A73" s="4">
        <v>0.58620689655172409</v>
      </c>
      <c r="B73" s="5">
        <f t="shared" si="24"/>
        <v>18.872712408708775</v>
      </c>
      <c r="C73" s="1">
        <f t="shared" si="25"/>
        <v>17.264656085158222</v>
      </c>
      <c r="D73" s="1">
        <f t="shared" si="26"/>
        <v>15.902486018472375</v>
      </c>
      <c r="E73" s="1">
        <f t="shared" si="27"/>
        <v>14.735065180506593</v>
      </c>
      <c r="F73" s="1">
        <f t="shared" si="28"/>
        <v>13.724215378600855</v>
      </c>
      <c r="G73" s="1">
        <f t="shared" si="29"/>
        <v>12.840943587621418</v>
      </c>
      <c r="H73" s="1">
        <f t="shared" si="30"/>
        <v>12.062885776512854</v>
      </c>
      <c r="I73" s="1">
        <f t="shared" si="31"/>
        <v>11.372543940126246</v>
      </c>
      <c r="J73" s="1">
        <f t="shared" si="32"/>
        <v>10.756048696998198</v>
      </c>
      <c r="K73" s="1">
        <f t="shared" si="33"/>
        <v>10.202276190275656</v>
      </c>
      <c r="L73" s="1">
        <f t="shared" si="34"/>
        <v>9.7022079187236052</v>
      </c>
    </row>
    <row r="74" spans="1:12">
      <c r="A74" s="4">
        <v>0.63793103448275867</v>
      </c>
      <c r="B74" s="5">
        <f t="shared" si="24"/>
        <v>17.439924116849479</v>
      </c>
      <c r="C74" s="1">
        <f t="shared" si="25"/>
        <v>15.939555388161393</v>
      </c>
      <c r="D74" s="1">
        <f t="shared" si="26"/>
        <v>14.671590155820894</v>
      </c>
      <c r="E74" s="1">
        <f t="shared" si="27"/>
        <v>13.586921296947519</v>
      </c>
      <c r="F74" s="1">
        <f t="shared" si="28"/>
        <v>12.649122787666075</v>
      </c>
      <c r="G74" s="1">
        <f t="shared" si="29"/>
        <v>11.83067468691287</v>
      </c>
      <c r="H74" s="1">
        <f t="shared" si="30"/>
        <v>11.110437762288432</v>
      </c>
      <c r="I74" s="1">
        <f t="shared" si="31"/>
        <v>10.471928898650287</v>
      </c>
      <c r="J74" s="1">
        <f t="shared" si="32"/>
        <v>9.9021202459968727</v>
      </c>
      <c r="K74" s="1">
        <f t="shared" si="33"/>
        <v>9.3905877830159898</v>
      </c>
      <c r="L74" s="1">
        <f t="shared" si="34"/>
        <v>8.9288974351311161</v>
      </c>
    </row>
    <row r="75" spans="1:12">
      <c r="A75" s="4">
        <v>0.68965517241379315</v>
      </c>
      <c r="B75" s="5">
        <f t="shared" si="24"/>
        <v>16.203827085395595</v>
      </c>
      <c r="C75" s="1">
        <f t="shared" si="25"/>
        <v>14.799079379198405</v>
      </c>
      <c r="D75" s="1">
        <f t="shared" si="26"/>
        <v>13.614164122612094</v>
      </c>
      <c r="E75" s="1">
        <f t="shared" si="27"/>
        <v>12.602045124777268</v>
      </c>
      <c r="F75" s="1">
        <f t="shared" si="28"/>
        <v>11.728012497609313</v>
      </c>
      <c r="G75" s="1">
        <f t="shared" si="29"/>
        <v>10.965950465139992</v>
      </c>
      <c r="H75" s="1">
        <f t="shared" si="30"/>
        <v>10.295864904834671</v>
      </c>
      <c r="I75" s="1">
        <f t="shared" si="31"/>
        <v>9.7022079187236034</v>
      </c>
      <c r="J75" s="1">
        <f t="shared" si="32"/>
        <v>9.1727184823791177</v>
      </c>
      <c r="K75" s="1">
        <f t="shared" si="33"/>
        <v>8.697604631394432</v>
      </c>
      <c r="L75" s="1">
        <f t="shared" si="34"/>
        <v>8.2689563207853709</v>
      </c>
    </row>
    <row r="76" spans="1:12">
      <c r="A76" s="4">
        <v>0.74137931034482762</v>
      </c>
      <c r="B76" s="5">
        <f t="shared" si="24"/>
        <v>15.127477616215005</v>
      </c>
      <c r="C76" s="1">
        <f t="shared" si="25"/>
        <v>13.807905492257786</v>
      </c>
      <c r="D76" s="1">
        <f t="shared" si="26"/>
        <v>12.696547649418227</v>
      </c>
      <c r="E76" s="1">
        <f t="shared" si="27"/>
        <v>11.748404177213029</v>
      </c>
      <c r="F76" s="1">
        <f t="shared" si="28"/>
        <v>10.930406734161402</v>
      </c>
      <c r="G76" s="1">
        <f t="shared" si="29"/>
        <v>10.217757245519545</v>
      </c>
      <c r="H76" s="1">
        <f t="shared" si="30"/>
        <v>9.5915212393806382</v>
      </c>
      <c r="I76" s="1">
        <f t="shared" si="31"/>
        <v>9.0370070569814303</v>
      </c>
      <c r="J76" s="1">
        <f t="shared" si="32"/>
        <v>8.5426498950020164</v>
      </c>
      <c r="K76" s="1">
        <f t="shared" si="33"/>
        <v>8.0992278145092129</v>
      </c>
      <c r="L76" s="1">
        <f t="shared" si="34"/>
        <v>7.6993007894828072</v>
      </c>
    </row>
    <row r="77" spans="1:12">
      <c r="A77" s="4">
        <v>0.7931034482758621</v>
      </c>
      <c r="B77" s="5">
        <f t="shared" si="24"/>
        <v>14.182426531874016</v>
      </c>
      <c r="C77" s="1">
        <f t="shared" si="25"/>
        <v>12.939014467728706</v>
      </c>
      <c r="D77" s="1">
        <f t="shared" si="26"/>
        <v>11.89312665199092</v>
      </c>
      <c r="E77" s="1">
        <f t="shared" si="27"/>
        <v>11.001723227159276</v>
      </c>
      <c r="F77" s="1">
        <f t="shared" si="28"/>
        <v>10.233284847831444</v>
      </c>
      <c r="G77" s="1">
        <f t="shared" si="29"/>
        <v>9.5642393588610943</v>
      </c>
      <c r="H77" s="1">
        <f t="shared" si="30"/>
        <v>8.9766277706779469</v>
      </c>
      <c r="I77" s="1">
        <f t="shared" si="31"/>
        <v>8.4565402573153072</v>
      </c>
      <c r="J77" s="1">
        <f t="shared" si="32"/>
        <v>7.9930436520660466</v>
      </c>
      <c r="K77" s="1">
        <f t="shared" si="33"/>
        <v>7.5774304799406078</v>
      </c>
      <c r="L77" s="1">
        <f t="shared" si="34"/>
        <v>7.2026831123372288</v>
      </c>
    </row>
    <row r="78" spans="1:12">
      <c r="A78" s="4">
        <v>0.84482758620689657</v>
      </c>
      <c r="B78" s="5">
        <f t="shared" si="24"/>
        <v>13.346466936306379</v>
      </c>
      <c r="C78" s="1">
        <f t="shared" si="25"/>
        <v>12.171430494605698</v>
      </c>
      <c r="D78" s="1">
        <f t="shared" si="26"/>
        <v>11.184100215058489</v>
      </c>
      <c r="E78" s="1">
        <f t="shared" si="27"/>
        <v>10.343299003792245</v>
      </c>
      <c r="F78" s="1">
        <f t="shared" si="28"/>
        <v>9.618957723224062</v>
      </c>
      <c r="G78" s="1">
        <f t="shared" si="29"/>
        <v>8.988639531941276</v>
      </c>
      <c r="H78" s="1">
        <f t="shared" si="30"/>
        <v>8.4352814323767333</v>
      </c>
      <c r="I78" s="1">
        <f t="shared" si="31"/>
        <v>7.9456871445457926</v>
      </c>
      <c r="J78" s="1">
        <f t="shared" si="32"/>
        <v>7.5094970428005707</v>
      </c>
      <c r="K78" s="1">
        <f t="shared" si="33"/>
        <v>7.1184688721602534</v>
      </c>
      <c r="L78" s="1">
        <f t="shared" si="34"/>
        <v>6.7659656720907231</v>
      </c>
    </row>
    <row r="79" spans="1:12">
      <c r="A79" s="4">
        <v>0.89655172413793105</v>
      </c>
      <c r="B79" s="5">
        <f t="shared" si="24"/>
        <v>12.60204512477727</v>
      </c>
      <c r="C79" s="1">
        <f t="shared" si="25"/>
        <v>11.488647640698582</v>
      </c>
      <c r="D79" s="1">
        <f t="shared" si="26"/>
        <v>10.553941203609854</v>
      </c>
      <c r="E79" s="1">
        <f t="shared" si="27"/>
        <v>9.7585053851420032</v>
      </c>
      <c r="F79" s="1">
        <f t="shared" si="28"/>
        <v>9.0736227794522577</v>
      </c>
      <c r="G79" s="1">
        <f t="shared" si="29"/>
        <v>8.4779057138307188</v>
      </c>
      <c r="H79" s="1">
        <f t="shared" si="30"/>
        <v>7.9551137931785876</v>
      </c>
      <c r="I79" s="1">
        <f t="shared" si="31"/>
        <v>7.4927024875217416</v>
      </c>
      <c r="J79" s="1">
        <f t="shared" si="32"/>
        <v>7.0808338963973902</v>
      </c>
      <c r="K79" s="1">
        <f t="shared" si="33"/>
        <v>6.7116875434398464</v>
      </c>
      <c r="L79" s="1">
        <f t="shared" si="34"/>
        <v>6.3789706382688411</v>
      </c>
    </row>
    <row r="80" spans="1:12">
      <c r="A80" s="4">
        <v>0.94827586206896552</v>
      </c>
      <c r="B80" s="5">
        <f t="shared" si="24"/>
        <v>11.9351235045672</v>
      </c>
      <c r="C80" s="1">
        <f t="shared" si="25"/>
        <v>10.877515842047439</v>
      </c>
      <c r="D80" s="1">
        <f t="shared" si="26"/>
        <v>9.9903152610663408</v>
      </c>
      <c r="E80" s="1">
        <f t="shared" si="27"/>
        <v>9.2357503138850241</v>
      </c>
      <c r="F80" s="1">
        <f t="shared" si="28"/>
        <v>8.5863606880565477</v>
      </c>
      <c r="G80" s="1">
        <f t="shared" si="29"/>
        <v>8.0217276877263402</v>
      </c>
      <c r="H80" s="1">
        <f t="shared" si="30"/>
        <v>7.5263666166628083</v>
      </c>
      <c r="I80" s="1">
        <f t="shared" si="31"/>
        <v>7.0883291864399007</v>
      </c>
      <c r="J80" s="1">
        <f t="shared" si="32"/>
        <v>6.6982531855891185</v>
      </c>
      <c r="K80" s="1">
        <f t="shared" si="33"/>
        <v>6.3487016448461988</v>
      </c>
      <c r="L80" s="1">
        <f t="shared" si="34"/>
        <v>6.0336940034911075</v>
      </c>
    </row>
    <row r="81" spans="1:12">
      <c r="A81" s="4">
        <v>1</v>
      </c>
      <c r="B81" s="5">
        <f t="shared" si="24"/>
        <v>11.334355569892081</v>
      </c>
      <c r="C81" s="1">
        <f t="shared" si="25"/>
        <v>10.327439680627656</v>
      </c>
      <c r="D81" s="1">
        <f t="shared" si="26"/>
        <v>9.483308500916845</v>
      </c>
      <c r="E81" s="1">
        <f t="shared" si="27"/>
        <v>8.7657344426681441</v>
      </c>
      <c r="F81" s="1">
        <f t="shared" si="28"/>
        <v>8.1484252446372274</v>
      </c>
      <c r="G81" s="1">
        <f t="shared" si="29"/>
        <v>7.6118574489622901</v>
      </c>
      <c r="H81" s="1">
        <f t="shared" si="30"/>
        <v>7.141241493476203</v>
      </c>
      <c r="I81" s="1">
        <f t="shared" si="31"/>
        <v>6.7251756480694338</v>
      </c>
      <c r="J81" s="1">
        <f t="shared" si="32"/>
        <v>6.3547325362721816</v>
      </c>
      <c r="K81" s="1">
        <f t="shared" si="33"/>
        <v>6.0228249582027376</v>
      </c>
      <c r="L81" s="1">
        <f t="shared" si="34"/>
        <v>5.7237565755616284</v>
      </c>
    </row>
    <row r="82" spans="1:12" s="7" customFormat="1">
      <c r="A82" s="3" t="s">
        <v>121</v>
      </c>
      <c r="B82" s="2" t="s">
        <v>122</v>
      </c>
      <c r="C82" s="2" t="s">
        <v>123</v>
      </c>
      <c r="D82" s="2" t="s">
        <v>40</v>
      </c>
      <c r="E82" s="2" t="s">
        <v>41</v>
      </c>
      <c r="F82" s="2" t="s">
        <v>42</v>
      </c>
      <c r="G82" s="2" t="s">
        <v>43</v>
      </c>
      <c r="H82" s="2" t="s">
        <v>44</v>
      </c>
      <c r="I82" s="2" t="s">
        <v>45</v>
      </c>
      <c r="J82" s="2" t="s">
        <v>46</v>
      </c>
      <c r="K82" s="2" t="s">
        <v>47</v>
      </c>
      <c r="L82" s="2" t="s">
        <v>124</v>
      </c>
    </row>
    <row r="83" spans="1:12">
      <c r="A83" s="4">
        <v>6.8965517241379309E-2</v>
      </c>
      <c r="B83" s="5">
        <f>ATAN((1-$A$5)/(3.97*$A83*(1+$B$2)))*57</f>
        <v>68.283560653303653</v>
      </c>
      <c r="C83" s="5">
        <f>ATAN((1-$A$5)/(3.97*$A83*(1+$B$3)))*57</f>
        <v>66.375953760057257</v>
      </c>
      <c r="D83" s="5">
        <f>ATAN((1-$A$5)/(3.97*$A83*(1+$B$4)))*57</f>
        <v>64.521725417619365</v>
      </c>
      <c r="E83" s="5">
        <f>ATAN((1-$A$5)/(3.97*$A83*(1+$B$5)))*57</f>
        <v>62.722423268837524</v>
      </c>
      <c r="F83" s="5">
        <f>ATAN((1-$A$5)/(3.97*$A83*(1+$B$6)))*57</f>
        <v>60.979067664393412</v>
      </c>
      <c r="G83" s="5">
        <f>ATAN((1-$A$5)/(3.97*$A83*(1+$B$7)))*57</f>
        <v>59.292198472300932</v>
      </c>
      <c r="H83" s="5">
        <f>ATAN((1-$A$5)/(3.97*$A83*(1+$B$8)))*57</f>
        <v>57.661925832153187</v>
      </c>
      <c r="I83" s="5">
        <f>ATAN((1-$A$5)/(3.97*$A83*(1+$B$9)))*57</f>
        <v>56.087982521253565</v>
      </c>
      <c r="J83" s="5">
        <f>ATAN((1-$A$5)/(3.97*$A83*(1+$B$10)))*57</f>
        <v>54.569776004970528</v>
      </c>
      <c r="K83" s="5">
        <f>ATAN((1-$A$5)/(3.97*$A83*(1+$B$11)))*57</f>
        <v>53.106438662932909</v>
      </c>
      <c r="L83" s="5">
        <f>ATAN((1-$A$5)/(3.97*$A83*(1+$B$12)))*57</f>
        <v>51.696875083179137</v>
      </c>
    </row>
    <row r="84" spans="1:12">
      <c r="A84" s="4">
        <v>0.1206896551724138</v>
      </c>
      <c r="B84" s="5">
        <f t="shared" ref="B84:B101" si="35">ATAN((1-$A$5)/(3.97*$A84*(1+$B$2)))*57</f>
        <v>55.321960513465349</v>
      </c>
      <c r="C84" s="5">
        <f t="shared" ref="C84:C101" si="36">ATAN((1-$A$5)/(3.97*$A84*(1+$B$3)))*57</f>
        <v>52.749053632906858</v>
      </c>
      <c r="D84" s="5">
        <f t="shared" ref="D84:D101" si="37">ATAN((1-$A$5)/(3.97*$A84*(1+$B$4)))*57</f>
        <v>50.339805676284897</v>
      </c>
      <c r="E84" s="5">
        <f t="shared" ref="E84:E101" si="38">ATAN((1-$A$5)/(3.97*$A84*(1+$B$5)))*57</f>
        <v>48.08690171914472</v>
      </c>
      <c r="F84" s="5">
        <f t="shared" ref="F84:F101" si="39">ATAN((1-$A$5)/(3.97*$A84*(1+$B$6)))*57</f>
        <v>45.981985964740801</v>
      </c>
      <c r="G84" s="5">
        <f t="shared" ref="G84:G101" si="40">ATAN((1-$A$5)/(3.97*$A84*(1+$B$7)))*57</f>
        <v>44.016143802471881</v>
      </c>
      <c r="H84" s="5">
        <f t="shared" ref="H84:H101" si="41">ATAN((1-$A$5)/(3.97*$A84*(1+$B$8)))*57</f>
        <v>42.180270539698476</v>
      </c>
      <c r="I84" s="5">
        <f t="shared" ref="I84:I101" si="42">ATAN((1-$A$5)/(3.97*$A84*(1+$B$9)))*57</f>
        <v>40.465341778772022</v>
      </c>
      <c r="J84" s="5">
        <f t="shared" ref="J84:J101" si="43">ATAN((1-$A$5)/(3.97*$A84*(1+$B$10)))*57</f>
        <v>38.862602723112694</v>
      </c>
      <c r="K84" s="5">
        <f t="shared" ref="K84:K101" si="44">ATAN((1-$A$5)/(3.97*$A84*(1+$B$11)))*57</f>
        <v>37.363693301583723</v>
      </c>
      <c r="L84" s="5">
        <f t="shared" ref="L84:L101" si="45">ATAN((1-$A$5)/(3.97*$A84*(1+$B$12)))*57</f>
        <v>35.960724176444756</v>
      </c>
    </row>
    <row r="85" spans="1:12">
      <c r="A85" s="4">
        <v>0.17241379310344829</v>
      </c>
      <c r="B85" s="5">
        <f t="shared" si="35"/>
        <v>45.406522861399637</v>
      </c>
      <c r="C85" s="5">
        <f t="shared" si="36"/>
        <v>42.692073538270755</v>
      </c>
      <c r="D85" s="5">
        <f t="shared" si="37"/>
        <v>40.229710008085519</v>
      </c>
      <c r="E85" s="5">
        <f t="shared" si="38"/>
        <v>37.993886638238514</v>
      </c>
      <c r="F85" s="5">
        <f t="shared" si="39"/>
        <v>35.960724176444756</v>
      </c>
      <c r="G85" s="5">
        <f t="shared" si="40"/>
        <v>34.108391857149861</v>
      </c>
      <c r="H85" s="5">
        <f t="shared" si="41"/>
        <v>32.417226583803114</v>
      </c>
      <c r="I85" s="5">
        <f t="shared" si="42"/>
        <v>30.869692651162737</v>
      </c>
      <c r="J85" s="5">
        <f t="shared" si="43"/>
        <v>29.450252466773033</v>
      </c>
      <c r="K85" s="5">
        <f t="shared" si="44"/>
        <v>28.145194006807792</v>
      </c>
      <c r="L85" s="5">
        <f t="shared" si="45"/>
        <v>26.942443368211222</v>
      </c>
    </row>
    <row r="86" spans="1:12">
      <c r="A86" s="4">
        <v>0.22413793103448276</v>
      </c>
      <c r="B86" s="5">
        <f t="shared" si="35"/>
        <v>37.993886638238514</v>
      </c>
      <c r="C86" s="5">
        <f t="shared" si="36"/>
        <v>35.386974025630401</v>
      </c>
      <c r="D86" s="5">
        <f t="shared" si="37"/>
        <v>33.075521364578897</v>
      </c>
      <c r="E86" s="5">
        <f t="shared" si="38"/>
        <v>31.018440370272767</v>
      </c>
      <c r="F86" s="5">
        <f t="shared" si="39"/>
        <v>29.180498992849031</v>
      </c>
      <c r="G86" s="5">
        <f t="shared" si="40"/>
        <v>27.531725976331526</v>
      </c>
      <c r="H86" s="5">
        <f t="shared" si="41"/>
        <v>26.046722615290797</v>
      </c>
      <c r="I86" s="5">
        <f t="shared" si="42"/>
        <v>24.703988657755357</v>
      </c>
      <c r="J86" s="5">
        <f t="shared" si="43"/>
        <v>23.485310733716041</v>
      </c>
      <c r="K86" s="5">
        <f t="shared" si="44"/>
        <v>22.375230025554046</v>
      </c>
      <c r="L86" s="5">
        <f t="shared" si="45"/>
        <v>21.360589877256608</v>
      </c>
    </row>
    <row r="87" spans="1:12">
      <c r="A87" s="4">
        <v>0.27586206896551724</v>
      </c>
      <c r="B87" s="5">
        <f t="shared" si="35"/>
        <v>32.417226583803114</v>
      </c>
      <c r="C87" s="5">
        <f t="shared" si="36"/>
        <v>30.003573589637078</v>
      </c>
      <c r="D87" s="5">
        <f t="shared" si="37"/>
        <v>27.89681890720458</v>
      </c>
      <c r="E87" s="5">
        <f t="shared" si="38"/>
        <v>26.046722615290793</v>
      </c>
      <c r="F87" s="5">
        <f t="shared" si="39"/>
        <v>24.412348162090268</v>
      </c>
      <c r="G87" s="5">
        <f t="shared" si="40"/>
        <v>22.96031685135015</v>
      </c>
      <c r="H87" s="5">
        <f t="shared" si="41"/>
        <v>21.663330715790426</v>
      </c>
      <c r="I87" s="5">
        <f t="shared" si="42"/>
        <v>20.498966818748865</v>
      </c>
      <c r="J87" s="5">
        <f t="shared" si="43"/>
        <v>19.448711347172846</v>
      </c>
      <c r="K87" s="5">
        <f t="shared" si="44"/>
        <v>18.497192838932691</v>
      </c>
      <c r="L87" s="5">
        <f t="shared" si="45"/>
        <v>17.631575609591177</v>
      </c>
    </row>
    <row r="88" spans="1:12">
      <c r="A88" s="4">
        <v>0.32758620689655171</v>
      </c>
      <c r="B88" s="5">
        <f t="shared" si="35"/>
        <v>28.145194006807792</v>
      </c>
      <c r="C88" s="5">
        <f t="shared" si="36"/>
        <v>25.938635209198495</v>
      </c>
      <c r="D88" s="5">
        <f t="shared" si="37"/>
        <v>24.03340571932393</v>
      </c>
      <c r="E88" s="5">
        <f t="shared" si="38"/>
        <v>22.375230025554043</v>
      </c>
      <c r="F88" s="5">
        <f t="shared" si="39"/>
        <v>20.921312511372012</v>
      </c>
      <c r="G88" s="5">
        <f t="shared" si="40"/>
        <v>19.637687674167235</v>
      </c>
      <c r="H88" s="5">
        <f t="shared" si="41"/>
        <v>18.497192838932687</v>
      </c>
      <c r="I88" s="5">
        <f t="shared" si="42"/>
        <v>17.477930912456092</v>
      </c>
      <c r="J88" s="5">
        <f t="shared" si="43"/>
        <v>16.562106604117055</v>
      </c>
      <c r="K88" s="5">
        <f t="shared" si="44"/>
        <v>15.73514314517216</v>
      </c>
      <c r="L88" s="5">
        <f t="shared" si="45"/>
        <v>14.985008594804734</v>
      </c>
    </row>
    <row r="89" spans="1:12">
      <c r="A89" s="4">
        <v>0.37931034482758619</v>
      </c>
      <c r="B89" s="5">
        <f t="shared" si="35"/>
        <v>24.802657537191529</v>
      </c>
      <c r="C89" s="5">
        <f t="shared" si="36"/>
        <v>22.790216879679789</v>
      </c>
      <c r="D89" s="5">
        <f t="shared" si="37"/>
        <v>21.065809862860622</v>
      </c>
      <c r="E89" s="5">
        <f t="shared" si="38"/>
        <v>19.574304948363515</v>
      </c>
      <c r="F89" s="5">
        <f t="shared" si="39"/>
        <v>18.273188269626118</v>
      </c>
      <c r="G89" s="5">
        <f t="shared" si="40"/>
        <v>17.129323186859775</v>
      </c>
      <c r="H89" s="5">
        <f t="shared" si="41"/>
        <v>16.116601613653021</v>
      </c>
      <c r="I89" s="5">
        <f t="shared" si="42"/>
        <v>15.214235629995668</v>
      </c>
      <c r="J89" s="5">
        <f t="shared" si="43"/>
        <v>14.40550605334176</v>
      </c>
      <c r="K89" s="5">
        <f t="shared" si="44"/>
        <v>13.676837626022891</v>
      </c>
      <c r="L89" s="5">
        <f t="shared" si="45"/>
        <v>13.017108961068255</v>
      </c>
    </row>
    <row r="90" spans="1:12">
      <c r="A90" s="4">
        <v>0.43103448275862066</v>
      </c>
      <c r="B90" s="5">
        <f t="shared" si="35"/>
        <v>22.133048806441554</v>
      </c>
      <c r="C90" s="5">
        <f t="shared" si="36"/>
        <v>20.293854439523866</v>
      </c>
      <c r="D90" s="5">
        <f t="shared" si="37"/>
        <v>18.726556262513938</v>
      </c>
      <c r="E90" s="5">
        <f t="shared" si="38"/>
        <v>17.37693404355462</v>
      </c>
      <c r="F90" s="5">
        <f t="shared" si="39"/>
        <v>16.203827085395595</v>
      </c>
      <c r="G90" s="5">
        <f t="shared" si="40"/>
        <v>15.175556877906137</v>
      </c>
      <c r="H90" s="5">
        <f t="shared" si="41"/>
        <v>14.267421056350008</v>
      </c>
      <c r="I90" s="5">
        <f t="shared" si="42"/>
        <v>13.459918516117758</v>
      </c>
      <c r="J90" s="5">
        <f t="shared" si="43"/>
        <v>12.737476743326424</v>
      </c>
      <c r="K90" s="5">
        <f t="shared" si="44"/>
        <v>12.087527536583126</v>
      </c>
      <c r="L90" s="5">
        <f t="shared" si="45"/>
        <v>11.499827211327931</v>
      </c>
    </row>
    <row r="91" spans="1:12">
      <c r="A91" s="4">
        <v>0.48275862068965519</v>
      </c>
      <c r="B91" s="5">
        <f t="shared" si="35"/>
        <v>19.960602092842382</v>
      </c>
      <c r="C91" s="5">
        <f t="shared" si="36"/>
        <v>18.273188269626115</v>
      </c>
      <c r="D91" s="5">
        <f t="shared" si="37"/>
        <v>16.84107992313572</v>
      </c>
      <c r="E91" s="5">
        <f t="shared" si="38"/>
        <v>15.611871489448157</v>
      </c>
      <c r="F91" s="5">
        <f t="shared" si="39"/>
        <v>14.546231222247149</v>
      </c>
      <c r="G91" s="5">
        <f t="shared" si="40"/>
        <v>13.614164122612092</v>
      </c>
      <c r="H91" s="5">
        <f t="shared" si="41"/>
        <v>12.79245417872076</v>
      </c>
      <c r="I91" s="5">
        <f t="shared" si="42"/>
        <v>12.062885776512852</v>
      </c>
      <c r="J91" s="5">
        <f t="shared" si="43"/>
        <v>11.41098705504648</v>
      </c>
      <c r="K91" s="5">
        <f t="shared" si="44"/>
        <v>10.825128210123484</v>
      </c>
      <c r="L91" s="5">
        <f t="shared" si="45"/>
        <v>10.295864904834671</v>
      </c>
    </row>
    <row r="92" spans="1:12">
      <c r="A92" s="4">
        <v>0.53448275862068961</v>
      </c>
      <c r="B92" s="5">
        <f t="shared" si="35"/>
        <v>18.163139331600888</v>
      </c>
      <c r="C92" s="5">
        <f t="shared" si="36"/>
        <v>16.607976867921465</v>
      </c>
      <c r="D92" s="5">
        <f t="shared" si="37"/>
        <v>15.292173331054391</v>
      </c>
      <c r="E92" s="5">
        <f t="shared" si="38"/>
        <v>14.165546492869877</v>
      </c>
      <c r="F92" s="5">
        <f t="shared" si="39"/>
        <v>13.190753386745785</v>
      </c>
      <c r="G92" s="5">
        <f t="shared" si="40"/>
        <v>12.339509206653567</v>
      </c>
      <c r="H92" s="5">
        <f t="shared" si="41"/>
        <v>11.590042288463087</v>
      </c>
      <c r="I92" s="5">
        <f t="shared" si="42"/>
        <v>10.925347628135242</v>
      </c>
      <c r="J92" s="5">
        <f t="shared" si="43"/>
        <v>10.331966005481721</v>
      </c>
      <c r="K92" s="5">
        <f t="shared" si="44"/>
        <v>9.7991155636466107</v>
      </c>
      <c r="L92" s="5">
        <f t="shared" si="45"/>
        <v>9.3180640100510228</v>
      </c>
    </row>
    <row r="93" spans="1:12">
      <c r="A93" s="4">
        <v>0.58620689655172409</v>
      </c>
      <c r="B93" s="5">
        <f t="shared" si="35"/>
        <v>16.654094630679165</v>
      </c>
      <c r="C93" s="5">
        <f t="shared" si="36"/>
        <v>15.214235629995668</v>
      </c>
      <c r="D93" s="5">
        <f t="shared" si="37"/>
        <v>13.998885986373677</v>
      </c>
      <c r="E93" s="5">
        <f t="shared" si="38"/>
        <v>12.960221494086811</v>
      </c>
      <c r="F93" s="5">
        <f t="shared" si="39"/>
        <v>12.062885776512854</v>
      </c>
      <c r="G93" s="5">
        <f t="shared" si="40"/>
        <v>11.280237730046817</v>
      </c>
      <c r="H93" s="5">
        <f t="shared" si="41"/>
        <v>10.591856971363853</v>
      </c>
      <c r="I93" s="5">
        <f t="shared" si="42"/>
        <v>9.9818487989581755</v>
      </c>
      <c r="J93" s="5">
        <f t="shared" si="43"/>
        <v>9.4376686762535336</v>
      </c>
      <c r="K93" s="5">
        <f t="shared" si="44"/>
        <v>8.9492915111473916</v>
      </c>
      <c r="L93" s="5">
        <f t="shared" si="45"/>
        <v>8.5086143519157371</v>
      </c>
    </row>
    <row r="94" spans="1:12">
      <c r="A94" s="4">
        <v>0.63793103448275867</v>
      </c>
      <c r="B94" s="5">
        <f t="shared" si="35"/>
        <v>15.370894099607208</v>
      </c>
      <c r="C94" s="5">
        <f t="shared" si="36"/>
        <v>14.031909999567237</v>
      </c>
      <c r="D94" s="5">
        <f t="shared" si="37"/>
        <v>12.903820596015018</v>
      </c>
      <c r="E94" s="5">
        <f t="shared" si="38"/>
        <v>11.941146923789182</v>
      </c>
      <c r="F94" s="5">
        <f t="shared" si="39"/>
        <v>11.110437762288432</v>
      </c>
      <c r="G94" s="5">
        <f t="shared" si="40"/>
        <v>10.386589562684689</v>
      </c>
      <c r="H94" s="5">
        <f t="shared" si="41"/>
        <v>9.7504233134402387</v>
      </c>
      <c r="I94" s="5">
        <f t="shared" si="42"/>
        <v>9.1870504469458059</v>
      </c>
      <c r="J94" s="5">
        <f t="shared" si="43"/>
        <v>8.6847464912817074</v>
      </c>
      <c r="K94" s="5">
        <f t="shared" si="44"/>
        <v>8.2341590705683316</v>
      </c>
      <c r="L94" s="5">
        <f t="shared" si="45"/>
        <v>7.8277408020288988</v>
      </c>
    </row>
    <row r="95" spans="1:12">
      <c r="A95" s="4">
        <v>0.68965517241379315</v>
      </c>
      <c r="B95" s="5">
        <f t="shared" si="35"/>
        <v>14.267421056350008</v>
      </c>
      <c r="C95" s="5">
        <f t="shared" si="36"/>
        <v>13.017108961068253</v>
      </c>
      <c r="D95" s="5">
        <f t="shared" si="37"/>
        <v>11.965300624227584</v>
      </c>
      <c r="E95" s="5">
        <f t="shared" si="38"/>
        <v>11.068773488652459</v>
      </c>
      <c r="F95" s="5">
        <f t="shared" si="39"/>
        <v>10.295864904834671</v>
      </c>
      <c r="G95" s="5">
        <f t="shared" si="40"/>
        <v>9.6228899175128166</v>
      </c>
      <c r="H95" s="5">
        <f t="shared" si="41"/>
        <v>9.0318001474109728</v>
      </c>
      <c r="I95" s="5">
        <f t="shared" si="42"/>
        <v>8.5086143519157353</v>
      </c>
      <c r="J95" s="5">
        <f t="shared" si="43"/>
        <v>8.0423418132961277</v>
      </c>
      <c r="K95" s="5">
        <f t="shared" si="44"/>
        <v>7.6242282777748711</v>
      </c>
      <c r="L95" s="5">
        <f t="shared" si="45"/>
        <v>7.2472177742210917</v>
      </c>
    </row>
    <row r="96" spans="1:12">
      <c r="A96" s="4">
        <v>0.74137931034482762</v>
      </c>
      <c r="B96" s="5">
        <f t="shared" si="35"/>
        <v>13.309065827621879</v>
      </c>
      <c r="C96" s="5">
        <f t="shared" si="36"/>
        <v>12.1371097244597</v>
      </c>
      <c r="D96" s="5">
        <f t="shared" si="37"/>
        <v>11.152412852915823</v>
      </c>
      <c r="E96" s="5">
        <f t="shared" si="38"/>
        <v>10.313884210124023</v>
      </c>
      <c r="F96" s="5">
        <f t="shared" si="39"/>
        <v>9.5915212393806382</v>
      </c>
      <c r="G96" s="5">
        <f t="shared" si="40"/>
        <v>8.962938969673246</v>
      </c>
      <c r="H96" s="5">
        <f t="shared" si="41"/>
        <v>8.4111151881370372</v>
      </c>
      <c r="I96" s="5">
        <f t="shared" si="42"/>
        <v>7.9228860006095525</v>
      </c>
      <c r="J96" s="5">
        <f t="shared" si="43"/>
        <v>7.4879177525035558</v>
      </c>
      <c r="K96" s="5">
        <f t="shared" si="44"/>
        <v>7.097989215152066</v>
      </c>
      <c r="L96" s="5">
        <f t="shared" si="45"/>
        <v>6.7464806060489515</v>
      </c>
    </row>
    <row r="97" spans="1:12">
      <c r="A97" s="4">
        <v>0.7931034482758621</v>
      </c>
      <c r="B97" s="5">
        <f t="shared" si="35"/>
        <v>12.469417545685781</v>
      </c>
      <c r="C97" s="5">
        <f t="shared" si="36"/>
        <v>11.367072920470541</v>
      </c>
      <c r="D97" s="5">
        <f t="shared" si="37"/>
        <v>10.441787254003904</v>
      </c>
      <c r="E97" s="5">
        <f t="shared" si="38"/>
        <v>9.6544624766769882</v>
      </c>
      <c r="F97" s="5">
        <f t="shared" si="39"/>
        <v>8.9766277706779469</v>
      </c>
      <c r="G97" s="5">
        <f t="shared" si="40"/>
        <v>8.3870860181716349</v>
      </c>
      <c r="H97" s="5">
        <f t="shared" si="41"/>
        <v>7.869745726707106</v>
      </c>
      <c r="I97" s="5">
        <f t="shared" si="42"/>
        <v>7.4121800301714433</v>
      </c>
      <c r="J97" s="5">
        <f t="shared" si="43"/>
        <v>7.0046450177886053</v>
      </c>
      <c r="K97" s="5">
        <f t="shared" si="44"/>
        <v>6.6393960654854487</v>
      </c>
      <c r="L97" s="5">
        <f t="shared" si="45"/>
        <v>6.3102021891634665</v>
      </c>
    </row>
    <row r="98" spans="1:12">
      <c r="A98" s="4">
        <v>0.84482758620689657</v>
      </c>
      <c r="B98" s="5">
        <f t="shared" si="35"/>
        <v>11.728012497609312</v>
      </c>
      <c r="C98" s="5">
        <f t="shared" si="36"/>
        <v>10.687834948941584</v>
      </c>
      <c r="D98" s="5">
        <f t="shared" si="37"/>
        <v>9.8154534939828189</v>
      </c>
      <c r="E98" s="5">
        <f t="shared" si="38"/>
        <v>9.0736227794522559</v>
      </c>
      <c r="F98" s="5">
        <f t="shared" si="39"/>
        <v>8.4352814323767333</v>
      </c>
      <c r="G98" s="5">
        <f t="shared" si="40"/>
        <v>7.8803170416991852</v>
      </c>
      <c r="H98" s="5">
        <f t="shared" si="41"/>
        <v>7.3934830490725139</v>
      </c>
      <c r="I98" s="5">
        <f t="shared" si="42"/>
        <v>6.9630186005622798</v>
      </c>
      <c r="J98" s="5">
        <f t="shared" si="43"/>
        <v>6.5797107307001115</v>
      </c>
      <c r="K98" s="5">
        <f t="shared" si="44"/>
        <v>6.2362426023334878</v>
      </c>
      <c r="L98" s="5">
        <f t="shared" si="45"/>
        <v>5.9267313298709654</v>
      </c>
    </row>
    <row r="99" spans="1:12">
      <c r="A99" s="4">
        <v>0.89655172413793105</v>
      </c>
      <c r="B99" s="5">
        <f t="shared" si="35"/>
        <v>11.068773488652459</v>
      </c>
      <c r="C99" s="5">
        <f t="shared" si="36"/>
        <v>10.084393178697379</v>
      </c>
      <c r="D99" s="5">
        <f t="shared" si="37"/>
        <v>9.2593813855367735</v>
      </c>
      <c r="E99" s="5">
        <f t="shared" si="38"/>
        <v>8.5582100959698337</v>
      </c>
      <c r="F99" s="5">
        <f t="shared" si="39"/>
        <v>7.9551137931785876</v>
      </c>
      <c r="G99" s="5">
        <f t="shared" si="40"/>
        <v>7.4309712769134828</v>
      </c>
      <c r="H99" s="5">
        <f t="shared" si="41"/>
        <v>6.9713044550438923</v>
      </c>
      <c r="I99" s="5">
        <f t="shared" si="42"/>
        <v>6.564955951125115</v>
      </c>
      <c r="J99" s="5">
        <f t="shared" si="43"/>
        <v>6.2031924448155555</v>
      </c>
      <c r="K99" s="5">
        <f t="shared" si="44"/>
        <v>5.8790826000635343</v>
      </c>
      <c r="L99" s="5">
        <f t="shared" si="45"/>
        <v>5.5870565785591246</v>
      </c>
    </row>
    <row r="100" spans="1:12">
      <c r="A100" s="4">
        <v>0.94827586206896552</v>
      </c>
      <c r="B100" s="5">
        <f t="shared" si="35"/>
        <v>10.478909112387857</v>
      </c>
      <c r="C100" s="5">
        <f t="shared" si="36"/>
        <v>9.5448462409108004</v>
      </c>
      <c r="D100" s="5">
        <f t="shared" si="37"/>
        <v>8.7624661630134586</v>
      </c>
      <c r="E100" s="5">
        <f t="shared" si="38"/>
        <v>8.0978308426065944</v>
      </c>
      <c r="F100" s="5">
        <f t="shared" si="39"/>
        <v>7.5263666166628083</v>
      </c>
      <c r="G100" s="5">
        <f t="shared" si="40"/>
        <v>7.0298594089126833</v>
      </c>
      <c r="H100" s="5">
        <f t="shared" si="41"/>
        <v>6.5945316857558094</v>
      </c>
      <c r="I100" s="5">
        <f t="shared" si="42"/>
        <v>6.2097745327638902</v>
      </c>
      <c r="J100" s="5">
        <f t="shared" si="43"/>
        <v>5.8672894671445146</v>
      </c>
      <c r="K100" s="5">
        <f t="shared" si="44"/>
        <v>5.5604939294197244</v>
      </c>
      <c r="L100" s="5">
        <f t="shared" si="45"/>
        <v>5.2841008264773661</v>
      </c>
    </row>
    <row r="101" spans="1:12">
      <c r="A101" s="4">
        <v>1</v>
      </c>
      <c r="B101" s="5">
        <f t="shared" si="35"/>
        <v>9.9481245115099455</v>
      </c>
      <c r="C101" s="5">
        <f t="shared" si="36"/>
        <v>9.0596392944828388</v>
      </c>
      <c r="D101" s="5">
        <f t="shared" si="37"/>
        <v>8.3158094730131147</v>
      </c>
      <c r="E101" s="5">
        <f t="shared" si="38"/>
        <v>7.6841689624264333</v>
      </c>
      <c r="F101" s="5">
        <f t="shared" si="39"/>
        <v>7.141241493476203</v>
      </c>
      <c r="G101" s="5">
        <f t="shared" si="40"/>
        <v>6.6696447792970259</v>
      </c>
      <c r="H101" s="5">
        <f t="shared" si="41"/>
        <v>6.2562416027264236</v>
      </c>
      <c r="I101" s="5">
        <f t="shared" si="42"/>
        <v>5.8909230671321779</v>
      </c>
      <c r="J101" s="5">
        <f t="shared" si="43"/>
        <v>5.5657862983683017</v>
      </c>
      <c r="K101" s="5">
        <f t="shared" si="44"/>
        <v>5.2745655083170986</v>
      </c>
      <c r="L101" s="5">
        <f t="shared" si="45"/>
        <v>5.0122300389385099</v>
      </c>
    </row>
    <row r="102" spans="1:12" s="7" customFormat="1">
      <c r="A102" s="3" t="s">
        <v>125</v>
      </c>
      <c r="B102" s="2" t="s">
        <v>126</v>
      </c>
      <c r="C102" s="2" t="s">
        <v>127</v>
      </c>
      <c r="D102" s="2" t="s">
        <v>48</v>
      </c>
      <c r="E102" s="2" t="s">
        <v>49</v>
      </c>
      <c r="F102" s="2" t="s">
        <v>50</v>
      </c>
      <c r="G102" s="2" t="s">
        <v>51</v>
      </c>
      <c r="H102" s="2" t="s">
        <v>52</v>
      </c>
      <c r="I102" s="2" t="s">
        <v>53</v>
      </c>
      <c r="J102" s="2" t="s">
        <v>54</v>
      </c>
      <c r="K102" s="2" t="s">
        <v>55</v>
      </c>
      <c r="L102" s="2" t="s">
        <v>128</v>
      </c>
    </row>
    <row r="103" spans="1:12">
      <c r="A103" s="4">
        <v>6.8965517241379309E-2</v>
      </c>
      <c r="B103" s="5">
        <f>ATAN((1-$A$6)/(3.97*$A103*(1+$B$2)))*57</f>
        <v>65.133763778630012</v>
      </c>
      <c r="C103" s="5">
        <f>ATAN((1-$A$6)/(3.97*$A103*(1+$B$3)))*57</f>
        <v>63.018443128079106</v>
      </c>
      <c r="D103" s="5">
        <f>ATAN((1-$A$6)/(3.97*$A103*(1+$B$4)))*57</f>
        <v>60.979067664393412</v>
      </c>
      <c r="E103" s="5">
        <f>ATAN((1-$A$6)/(3.97*$A103*(1+$B$5)))*57</f>
        <v>59.016558877179527</v>
      </c>
      <c r="F103" s="5">
        <f>ATAN((1-$A$6)/(3.97*$A103*(1+$B$6)))*57</f>
        <v>57.131042307477017</v>
      </c>
      <c r="G103" s="5">
        <f>ATAN((1-$A$6)/(3.97*$A103*(1+$B$7)))*57</f>
        <v>55.321960513465349</v>
      </c>
      <c r="H103" s="5">
        <f>ATAN((1-$A$6)/(3.97*$A103*(1+$B$8)))*57</f>
        <v>53.588184628549634</v>
      </c>
      <c r="I103" s="5">
        <f>ATAN((1-$A$6)/(3.97*$A103*(1+$B$9)))*57</f>
        <v>51.928120369102949</v>
      </c>
      <c r="J103" s="5">
        <f>ATAN((1-$A$6)/(3.97*$A103*(1+$B$10)))*57</f>
        <v>50.33980567628489</v>
      </c>
      <c r="K103" s="5">
        <f>ATAN((1-$A$6)/(3.97*$A103*(1+$B$11)))*57</f>
        <v>48.820998321338479</v>
      </c>
      <c r="L103" s="5">
        <f>ATAN((1-$A$6)/(3.97*$A103*(1+$B$12)))*57</f>
        <v>47.369252727893333</v>
      </c>
    </row>
    <row r="104" spans="1:12">
      <c r="A104" s="4">
        <v>0.1206896551724138</v>
      </c>
      <c r="B104" s="5">
        <f t="shared" ref="B104:B121" si="46">ATAN((1-$A$6)/(3.97*$A104*(1+$B$2)))*57</f>
        <v>51.125128853338133</v>
      </c>
      <c r="C104" s="5">
        <f t="shared" ref="C104:C121" si="47">ATAN((1-$A$6)/(3.97*$A104*(1+$B$3)))*57</f>
        <v>48.451873894413474</v>
      </c>
      <c r="D104" s="5">
        <f t="shared" ref="D104:D121" si="48">ATAN((1-$A$6)/(3.97*$A104*(1+$B$4)))*57</f>
        <v>45.981985964740801</v>
      </c>
      <c r="E104" s="5">
        <f t="shared" ref="E104:E121" si="49">ATAN((1-$A$6)/(3.97*$A104*(1+$B$5)))*57</f>
        <v>43.701385216307834</v>
      </c>
      <c r="F104" s="5">
        <f t="shared" ref="F104:F121" si="50">ATAN((1-$A$6)/(3.97*$A104*(1+$B$6)))*57</f>
        <v>41.595628667048963</v>
      </c>
      <c r="G104" s="5">
        <f t="shared" ref="G104:G121" si="51">ATAN((1-$A$6)/(3.97*$A104*(1+$B$7)))*57</f>
        <v>39.650481390543078</v>
      </c>
      <c r="H104" s="5">
        <f t="shared" ref="H104:H121" si="52">ATAN((1-$A$6)/(3.97*$A104*(1+$B$8)))*57</f>
        <v>37.852290396065193</v>
      </c>
      <c r="I104" s="5">
        <f t="shared" ref="I104:I121" si="53">ATAN((1-$A$6)/(3.97*$A104*(1+$B$9)))*57</f>
        <v>36.188209461317356</v>
      </c>
      <c r="J104" s="5">
        <f t="shared" ref="J104:J121" si="54">ATAN((1-$A$6)/(3.97*$A104*(1+$B$10)))*57</f>
        <v>34.646316303174551</v>
      </c>
      <c r="K104" s="5">
        <f t="shared" ref="K104:K121" si="55">ATAN((1-$A$6)/(3.97*$A104*(1+$B$11)))*57</f>
        <v>33.215655139906993</v>
      </c>
      <c r="L104" s="5">
        <f t="shared" ref="L104:L121" si="56">ATAN((1-$A$6)/(3.97*$A104*(1+$B$12)))*57</f>
        <v>31.886229760620729</v>
      </c>
    </row>
    <row r="105" spans="1:12">
      <c r="A105" s="4">
        <v>0.17241379310344829</v>
      </c>
      <c r="B105" s="5">
        <f t="shared" si="46"/>
        <v>41.024093999207743</v>
      </c>
      <c r="C105" s="5">
        <f t="shared" si="47"/>
        <v>38.351829418478147</v>
      </c>
      <c r="D105" s="5">
        <f t="shared" si="48"/>
        <v>35.960724176444756</v>
      </c>
      <c r="E105" s="5">
        <f t="shared" si="49"/>
        <v>33.815838195153148</v>
      </c>
      <c r="F105" s="5">
        <f t="shared" si="50"/>
        <v>31.886229760620729</v>
      </c>
      <c r="G105" s="5">
        <f t="shared" si="51"/>
        <v>30.144858454134464</v>
      </c>
      <c r="H105" s="5">
        <f t="shared" si="52"/>
        <v>28.568281350916816</v>
      </c>
      <c r="I105" s="5">
        <f t="shared" si="53"/>
        <v>27.136264570726969</v>
      </c>
      <c r="J105" s="5">
        <f t="shared" si="54"/>
        <v>25.831379112076913</v>
      </c>
      <c r="K105" s="5">
        <f t="shared" si="55"/>
        <v>24.638616936977208</v>
      </c>
      <c r="L105" s="5">
        <f t="shared" si="56"/>
        <v>23.545043778522015</v>
      </c>
    </row>
    <row r="106" spans="1:12">
      <c r="A106" s="4">
        <v>0.22413793103448276</v>
      </c>
      <c r="B106" s="5">
        <f t="shared" si="46"/>
        <v>33.815838195153148</v>
      </c>
      <c r="C106" s="5">
        <f t="shared" si="47"/>
        <v>31.34518640675552</v>
      </c>
      <c r="D106" s="5">
        <f t="shared" si="48"/>
        <v>29.180498992849024</v>
      </c>
      <c r="E106" s="5">
        <f t="shared" si="49"/>
        <v>27.273477947186993</v>
      </c>
      <c r="F106" s="5">
        <f t="shared" si="50"/>
        <v>25.584298513893412</v>
      </c>
      <c r="G106" s="5">
        <f t="shared" si="51"/>
        <v>24.080167747233897</v>
      </c>
      <c r="H106" s="5">
        <f t="shared" si="52"/>
        <v>22.734045626734691</v>
      </c>
      <c r="I106" s="5">
        <f t="shared" si="53"/>
        <v>21.523566930526435</v>
      </c>
      <c r="J106" s="5">
        <f t="shared" si="54"/>
        <v>20.430156714540402</v>
      </c>
      <c r="K106" s="5">
        <f t="shared" si="55"/>
        <v>19.438315082847438</v>
      </c>
      <c r="L106" s="5">
        <f t="shared" si="56"/>
        <v>18.535042986259004</v>
      </c>
    </row>
    <row r="107" spans="1:12">
      <c r="A107" s="4">
        <v>0.27586206896551724</v>
      </c>
      <c r="B107" s="5">
        <f t="shared" si="46"/>
        <v>28.568281350916816</v>
      </c>
      <c r="C107" s="5">
        <f t="shared" si="47"/>
        <v>26.339088044734094</v>
      </c>
      <c r="D107" s="5">
        <f t="shared" si="48"/>
        <v>24.412348162090272</v>
      </c>
      <c r="E107" s="5">
        <f t="shared" si="49"/>
        <v>22.734045626734687</v>
      </c>
      <c r="F107" s="5">
        <f t="shared" si="50"/>
        <v>21.2614601803215</v>
      </c>
      <c r="G107" s="5">
        <f t="shared" si="51"/>
        <v>19.960602092842382</v>
      </c>
      <c r="H107" s="5">
        <f t="shared" si="52"/>
        <v>18.804233664115916</v>
      </c>
      <c r="I107" s="5">
        <f t="shared" si="53"/>
        <v>17.770359815745341</v>
      </c>
      <c r="J107" s="5">
        <f t="shared" si="54"/>
        <v>16.841079923135716</v>
      </c>
      <c r="K107" s="5">
        <f t="shared" si="55"/>
        <v>16.001713034771505</v>
      </c>
      <c r="L107" s="5">
        <f t="shared" si="56"/>
        <v>15.24012856055019</v>
      </c>
    </row>
    <row r="108" spans="1:12">
      <c r="A108" s="4">
        <v>0.32758620689655171</v>
      </c>
      <c r="B108" s="5">
        <f t="shared" si="46"/>
        <v>24.638616936977208</v>
      </c>
      <c r="C108" s="5">
        <f t="shared" si="47"/>
        <v>22.636374078175695</v>
      </c>
      <c r="D108" s="5">
        <f t="shared" si="48"/>
        <v>20.921312511372012</v>
      </c>
      <c r="E108" s="5">
        <f t="shared" si="49"/>
        <v>19.438315082847438</v>
      </c>
      <c r="F108" s="5">
        <f t="shared" si="50"/>
        <v>18.144922203731813</v>
      </c>
      <c r="G108" s="5">
        <f t="shared" si="51"/>
        <v>17.008066766058903</v>
      </c>
      <c r="H108" s="5">
        <f t="shared" si="52"/>
        <v>16.001713034771502</v>
      </c>
      <c r="I108" s="5">
        <f t="shared" si="53"/>
        <v>15.105142282732539</v>
      </c>
      <c r="J108" s="5">
        <f t="shared" si="54"/>
        <v>14.301698772997462</v>
      </c>
      <c r="K108" s="5">
        <f t="shared" si="55"/>
        <v>13.577864107916362</v>
      </c>
      <c r="L108" s="5">
        <f t="shared" si="56"/>
        <v>12.922567211207152</v>
      </c>
    </row>
    <row r="109" spans="1:12">
      <c r="A109" s="4">
        <v>0.37931034482758619</v>
      </c>
      <c r="B109" s="5">
        <f t="shared" si="46"/>
        <v>21.612308139500787</v>
      </c>
      <c r="C109" s="5">
        <f t="shared" si="47"/>
        <v>19.80865041718058</v>
      </c>
      <c r="D109" s="5">
        <f t="shared" si="48"/>
        <v>18.273188269626118</v>
      </c>
      <c r="E109" s="5">
        <f t="shared" si="49"/>
        <v>16.952048628772602</v>
      </c>
      <c r="F109" s="5">
        <f t="shared" si="50"/>
        <v>15.80445052039421</v>
      </c>
      <c r="G109" s="5">
        <f t="shared" si="51"/>
        <v>14.799079379198405</v>
      </c>
      <c r="H109" s="5">
        <f t="shared" si="52"/>
        <v>13.911562099603666</v>
      </c>
      <c r="I109" s="5">
        <f t="shared" si="53"/>
        <v>13.122687055288505</v>
      </c>
      <c r="J109" s="5">
        <f t="shared" si="54"/>
        <v>12.41713253643076</v>
      </c>
      <c r="K109" s="5">
        <f t="shared" si="55"/>
        <v>11.782546089917112</v>
      </c>
      <c r="L109" s="5">
        <f t="shared" si="56"/>
        <v>11.208869095150511</v>
      </c>
    </row>
    <row r="110" spans="1:12">
      <c r="A110" s="4">
        <v>0.43103448275862066</v>
      </c>
      <c r="B110" s="5">
        <f t="shared" si="46"/>
        <v>19.222435445655631</v>
      </c>
      <c r="C110" s="5">
        <f t="shared" si="47"/>
        <v>17.588634855251552</v>
      </c>
      <c r="D110" s="5">
        <f t="shared" si="48"/>
        <v>16.203827085395595</v>
      </c>
      <c r="E110" s="5">
        <f t="shared" si="49"/>
        <v>15.016441384045731</v>
      </c>
      <c r="F110" s="5">
        <f t="shared" si="50"/>
        <v>13.987911802208377</v>
      </c>
      <c r="G110" s="5">
        <f t="shared" si="51"/>
        <v>13.088912001061473</v>
      </c>
      <c r="H110" s="5">
        <f t="shared" si="52"/>
        <v>12.296796528425674</v>
      </c>
      <c r="I110" s="5">
        <f t="shared" si="53"/>
        <v>11.593831552571226</v>
      </c>
      <c r="J110" s="5">
        <f t="shared" si="54"/>
        <v>10.965950465139992</v>
      </c>
      <c r="K110" s="5">
        <f t="shared" si="55"/>
        <v>10.401864283207454</v>
      </c>
      <c r="L110" s="5">
        <f t="shared" si="56"/>
        <v>9.8924158617726707</v>
      </c>
    </row>
    <row r="111" spans="1:12">
      <c r="A111" s="4">
        <v>0.48275862068965519</v>
      </c>
      <c r="B111" s="5">
        <f t="shared" si="46"/>
        <v>17.293629939611449</v>
      </c>
      <c r="C111" s="5">
        <f t="shared" si="47"/>
        <v>15.804450520394209</v>
      </c>
      <c r="D111" s="5">
        <f t="shared" si="48"/>
        <v>14.546231222247149</v>
      </c>
      <c r="E111" s="5">
        <f t="shared" si="49"/>
        <v>13.470094770258804</v>
      </c>
      <c r="F111" s="5">
        <f t="shared" si="50"/>
        <v>12.539808546132946</v>
      </c>
      <c r="G111" s="5">
        <f t="shared" si="51"/>
        <v>11.728012497609312</v>
      </c>
      <c r="H111" s="5">
        <f t="shared" si="52"/>
        <v>11.01369875509072</v>
      </c>
      <c r="I111" s="5">
        <f t="shared" si="53"/>
        <v>10.380492088984774</v>
      </c>
      <c r="J111" s="5">
        <f t="shared" si="54"/>
        <v>9.8154534939828189</v>
      </c>
      <c r="K111" s="5">
        <f t="shared" si="55"/>
        <v>9.3082324325437931</v>
      </c>
      <c r="L111" s="5">
        <f t="shared" si="56"/>
        <v>8.8504559256615938</v>
      </c>
    </row>
    <row r="112" spans="1:12">
      <c r="A112" s="4">
        <v>0.53448275862068961</v>
      </c>
      <c r="B112" s="5">
        <f t="shared" si="46"/>
        <v>15.70758577669147</v>
      </c>
      <c r="C112" s="5">
        <f t="shared" si="47"/>
        <v>14.341893773649378</v>
      </c>
      <c r="D112" s="5">
        <f t="shared" si="48"/>
        <v>13.190753386745783</v>
      </c>
      <c r="E112" s="5">
        <f t="shared" si="49"/>
        <v>12.208040790414813</v>
      </c>
      <c r="F112" s="5">
        <f t="shared" si="50"/>
        <v>11.359786302031543</v>
      </c>
      <c r="G112" s="5">
        <f t="shared" si="51"/>
        <v>10.620470983285221</v>
      </c>
      <c r="H112" s="5">
        <f t="shared" si="52"/>
        <v>9.9705822521008294</v>
      </c>
      <c r="I112" s="5">
        <f t="shared" si="53"/>
        <v>9.3949622957684991</v>
      </c>
      <c r="J112" s="5">
        <f t="shared" si="54"/>
        <v>8.8816679031529304</v>
      </c>
      <c r="K112" s="5">
        <f t="shared" si="55"/>
        <v>8.4211677315351512</v>
      </c>
      <c r="L112" s="5">
        <f t="shared" si="56"/>
        <v>8.005766913589131</v>
      </c>
    </row>
    <row r="113" spans="1:12">
      <c r="A113" s="4">
        <v>0.58620689655172409</v>
      </c>
      <c r="B113" s="5">
        <f t="shared" si="46"/>
        <v>14.382310519432099</v>
      </c>
      <c r="C113" s="5">
        <f t="shared" si="47"/>
        <v>13.122687055288505</v>
      </c>
      <c r="D113" s="5">
        <f t="shared" si="48"/>
        <v>12.062885776512852</v>
      </c>
      <c r="E113" s="5">
        <f t="shared" si="49"/>
        <v>11.159439160837175</v>
      </c>
      <c r="F113" s="5">
        <f t="shared" si="50"/>
        <v>10.380492088984775</v>
      </c>
      <c r="G113" s="5">
        <f t="shared" si="51"/>
        <v>9.7022079187236052</v>
      </c>
      <c r="H113" s="5">
        <f t="shared" si="52"/>
        <v>9.1064179529772247</v>
      </c>
      <c r="I113" s="5">
        <f t="shared" si="53"/>
        <v>8.5790447534274747</v>
      </c>
      <c r="J113" s="5">
        <f t="shared" si="54"/>
        <v>8.109020038543246</v>
      </c>
      <c r="K113" s="5">
        <f t="shared" si="55"/>
        <v>7.6875264794983016</v>
      </c>
      <c r="L113" s="5">
        <f t="shared" si="56"/>
        <v>7.3074563854235839</v>
      </c>
    </row>
    <row r="114" spans="1:12">
      <c r="A114" s="4">
        <v>0.63793103448275867</v>
      </c>
      <c r="B114" s="5">
        <f t="shared" si="46"/>
        <v>13.259516662446899</v>
      </c>
      <c r="C114" s="5">
        <f t="shared" si="47"/>
        <v>12.091644140480435</v>
      </c>
      <c r="D114" s="5">
        <f t="shared" si="48"/>
        <v>11.110437762288432</v>
      </c>
      <c r="E114" s="5">
        <f t="shared" si="49"/>
        <v>10.274920935968563</v>
      </c>
      <c r="F114" s="5">
        <f t="shared" si="50"/>
        <v>9.5551795314862691</v>
      </c>
      <c r="G114" s="5">
        <f t="shared" si="51"/>
        <v>8.9288974351311143</v>
      </c>
      <c r="H114" s="5">
        <f t="shared" si="52"/>
        <v>8.3791065558869029</v>
      </c>
      <c r="I114" s="5">
        <f t="shared" si="53"/>
        <v>7.8926859639917382</v>
      </c>
      <c r="J114" s="5">
        <f t="shared" si="54"/>
        <v>7.4593364514510316</v>
      </c>
      <c r="K114" s="5">
        <f t="shared" si="55"/>
        <v>7.0708646726625055</v>
      </c>
      <c r="L114" s="5">
        <f t="shared" si="56"/>
        <v>6.7206736215252336</v>
      </c>
    </row>
    <row r="115" spans="1:12">
      <c r="A115" s="4">
        <v>0.68965517241379315</v>
      </c>
      <c r="B115" s="5">
        <f t="shared" si="46"/>
        <v>12.296796528425674</v>
      </c>
      <c r="C115" s="5">
        <f t="shared" si="47"/>
        <v>11.20886909515051</v>
      </c>
      <c r="D115" s="5">
        <f t="shared" si="48"/>
        <v>10.295864904834671</v>
      </c>
      <c r="E115" s="5">
        <f t="shared" si="49"/>
        <v>9.5191096217398439</v>
      </c>
      <c r="F115" s="5">
        <f t="shared" si="50"/>
        <v>8.8504559256615938</v>
      </c>
      <c r="G115" s="5">
        <f t="shared" si="51"/>
        <v>8.2689563207853709</v>
      </c>
      <c r="H115" s="5">
        <f t="shared" si="52"/>
        <v>7.7587141538399154</v>
      </c>
      <c r="I115" s="5">
        <f t="shared" si="53"/>
        <v>7.3074563854235839</v>
      </c>
      <c r="J115" s="5">
        <f t="shared" si="54"/>
        <v>6.9055618936953804</v>
      </c>
      <c r="K115" s="5">
        <f t="shared" si="55"/>
        <v>6.5453850909476969</v>
      </c>
      <c r="L115" s="5">
        <f t="shared" si="56"/>
        <v>6.2207756513453507</v>
      </c>
    </row>
    <row r="116" spans="1:12">
      <c r="A116" s="4">
        <v>0.74137931034482762</v>
      </c>
      <c r="B116" s="5">
        <f t="shared" si="46"/>
        <v>11.462645175221649</v>
      </c>
      <c r="C116" s="5">
        <f t="shared" si="47"/>
        <v>10.444870806415961</v>
      </c>
      <c r="D116" s="5">
        <f t="shared" si="48"/>
        <v>9.5915212393806364</v>
      </c>
      <c r="E116" s="5">
        <f t="shared" si="49"/>
        <v>8.8660346667317285</v>
      </c>
      <c r="F116" s="5">
        <f t="shared" si="50"/>
        <v>8.2418666365290605</v>
      </c>
      <c r="G116" s="5">
        <f t="shared" si="51"/>
        <v>7.6993007894828054</v>
      </c>
      <c r="H116" s="5">
        <f t="shared" si="52"/>
        <v>7.2233980116437957</v>
      </c>
      <c r="I116" s="5">
        <f t="shared" si="53"/>
        <v>6.8026391303253995</v>
      </c>
      <c r="J116" s="5">
        <f t="shared" si="54"/>
        <v>6.4280034258985648</v>
      </c>
      <c r="K116" s="5">
        <f t="shared" si="55"/>
        <v>6.0923286768862699</v>
      </c>
      <c r="L116" s="5">
        <f t="shared" si="56"/>
        <v>5.7898576237056867</v>
      </c>
    </row>
    <row r="117" spans="1:12">
      <c r="A117" s="4">
        <v>0.7931034482758621</v>
      </c>
      <c r="B117" s="5">
        <f t="shared" si="46"/>
        <v>10.733215382204095</v>
      </c>
      <c r="C117" s="5">
        <f t="shared" si="47"/>
        <v>9.7774152451652085</v>
      </c>
      <c r="D117" s="5">
        <f t="shared" si="48"/>
        <v>8.9766277706779452</v>
      </c>
      <c r="E117" s="5">
        <f t="shared" si="49"/>
        <v>8.2962234077750754</v>
      </c>
      <c r="F117" s="5">
        <f t="shared" si="50"/>
        <v>7.711111001519301</v>
      </c>
      <c r="G117" s="5">
        <f t="shared" si="51"/>
        <v>7.2026831123372288</v>
      </c>
      <c r="H117" s="5">
        <f t="shared" si="52"/>
        <v>6.7568587191278509</v>
      </c>
      <c r="I117" s="5">
        <f t="shared" si="53"/>
        <v>6.3627914967834069</v>
      </c>
      <c r="J117" s="5">
        <f t="shared" si="54"/>
        <v>6.0119948562545753</v>
      </c>
      <c r="K117" s="5">
        <f t="shared" si="55"/>
        <v>5.6977354401254452</v>
      </c>
      <c r="L117" s="5">
        <f t="shared" si="56"/>
        <v>5.4146039602969491</v>
      </c>
    </row>
    <row r="118" spans="1:12">
      <c r="A118" s="4">
        <v>0.84482758620689657</v>
      </c>
      <c r="B118" s="5">
        <f t="shared" si="46"/>
        <v>10.090151253243487</v>
      </c>
      <c r="C118" s="5">
        <f t="shared" si="47"/>
        <v>9.1894434252479211</v>
      </c>
      <c r="D118" s="5">
        <f t="shared" si="48"/>
        <v>8.4352814323767333</v>
      </c>
      <c r="E118" s="5">
        <f t="shared" si="49"/>
        <v>7.7948015975317411</v>
      </c>
      <c r="F118" s="5">
        <f t="shared" si="50"/>
        <v>7.2442317625732269</v>
      </c>
      <c r="G118" s="5">
        <f t="shared" si="51"/>
        <v>6.7659656720907222</v>
      </c>
      <c r="H118" s="5">
        <f t="shared" si="52"/>
        <v>6.346693880183313</v>
      </c>
      <c r="I118" s="5">
        <f t="shared" si="53"/>
        <v>5.9761731124084525</v>
      </c>
      <c r="J118" s="5">
        <f t="shared" si="54"/>
        <v>5.6463942495822899</v>
      </c>
      <c r="K118" s="5">
        <f t="shared" si="55"/>
        <v>5.3510064794007652</v>
      </c>
      <c r="L118" s="5">
        <f t="shared" si="56"/>
        <v>5.0849103469553043</v>
      </c>
    </row>
    <row r="119" spans="1:12">
      <c r="A119" s="4">
        <v>0.89655172413793105</v>
      </c>
      <c r="B119" s="5">
        <f t="shared" si="46"/>
        <v>9.5191096217398457</v>
      </c>
      <c r="C119" s="5">
        <f t="shared" si="47"/>
        <v>8.66766087122339</v>
      </c>
      <c r="D119" s="5">
        <f t="shared" si="48"/>
        <v>7.9551137931785858</v>
      </c>
      <c r="E119" s="5">
        <f t="shared" si="49"/>
        <v>7.3502194093909843</v>
      </c>
      <c r="F119" s="5">
        <f t="shared" si="50"/>
        <v>6.830404933404453</v>
      </c>
      <c r="G119" s="5">
        <f t="shared" si="51"/>
        <v>6.3789706382688411</v>
      </c>
      <c r="H119" s="5">
        <f t="shared" si="52"/>
        <v>5.9833033957834809</v>
      </c>
      <c r="I119" s="5">
        <f t="shared" si="53"/>
        <v>5.6337027274592124</v>
      </c>
      <c r="J119" s="5">
        <f t="shared" si="54"/>
        <v>5.3225883578482369</v>
      </c>
      <c r="K119" s="5">
        <f t="shared" si="55"/>
        <v>5.0439524560800226</v>
      </c>
      <c r="L119" s="5">
        <f t="shared" si="56"/>
        <v>4.7929729491621762</v>
      </c>
    </row>
    <row r="120" spans="1:12">
      <c r="A120" s="4">
        <v>0.94827586206896552</v>
      </c>
      <c r="B120" s="5">
        <f t="shared" si="46"/>
        <v>9.0087301326991653</v>
      </c>
      <c r="C120" s="5">
        <f t="shared" si="47"/>
        <v>8.2015609978160047</v>
      </c>
      <c r="D120" s="5">
        <f t="shared" si="48"/>
        <v>7.5263666166628065</v>
      </c>
      <c r="E120" s="5">
        <f t="shared" si="49"/>
        <v>6.953376506694382</v>
      </c>
      <c r="F120" s="5">
        <f t="shared" si="50"/>
        <v>6.4611110780816778</v>
      </c>
      <c r="G120" s="5">
        <f t="shared" si="51"/>
        <v>6.0336940034911075</v>
      </c>
      <c r="H120" s="5">
        <f t="shared" si="52"/>
        <v>5.6591428949321179</v>
      </c>
      <c r="I120" s="5">
        <f t="shared" si="53"/>
        <v>5.3282478792639303</v>
      </c>
      <c r="J120" s="5">
        <f t="shared" si="54"/>
        <v>5.0338156045656959</v>
      </c>
      <c r="K120" s="5">
        <f t="shared" si="55"/>
        <v>4.77014724278951</v>
      </c>
      <c r="L120" s="5">
        <f t="shared" si="56"/>
        <v>4.5326703187615287</v>
      </c>
    </row>
    <row r="121" spans="1:12">
      <c r="A121" s="4">
        <v>1</v>
      </c>
      <c r="B121" s="5">
        <f t="shared" si="46"/>
        <v>8.5499043277718503</v>
      </c>
      <c r="C121" s="5">
        <f t="shared" si="47"/>
        <v>7.7827354389994801</v>
      </c>
      <c r="D121" s="5">
        <f t="shared" si="48"/>
        <v>7.141241493476203</v>
      </c>
      <c r="E121" s="5">
        <f t="shared" si="49"/>
        <v>6.5970083097898735</v>
      </c>
      <c r="F121" s="5">
        <f t="shared" si="50"/>
        <v>6.1295553456910001</v>
      </c>
      <c r="G121" s="5">
        <f t="shared" si="51"/>
        <v>5.7237565755616275</v>
      </c>
      <c r="H121" s="5">
        <f t="shared" si="52"/>
        <v>5.3682030477637639</v>
      </c>
      <c r="I121" s="5">
        <f t="shared" si="53"/>
        <v>5.0541301088999129</v>
      </c>
      <c r="J121" s="5">
        <f t="shared" si="54"/>
        <v>4.7746950156628882</v>
      </c>
      <c r="K121" s="5">
        <f t="shared" si="55"/>
        <v>4.5244785985105054</v>
      </c>
      <c r="L121" s="5">
        <f t="shared" si="56"/>
        <v>4.2991340462319991</v>
      </c>
    </row>
    <row r="122" spans="1:12" s="7" customFormat="1">
      <c r="A122" s="3" t="s">
        <v>129</v>
      </c>
      <c r="B122" s="2" t="s">
        <v>130</v>
      </c>
      <c r="C122" s="2" t="s">
        <v>131</v>
      </c>
      <c r="D122" s="2" t="s">
        <v>56</v>
      </c>
      <c r="E122" s="2" t="s">
        <v>57</v>
      </c>
      <c r="F122" s="2" t="s">
        <v>58</v>
      </c>
      <c r="G122" s="2" t="s">
        <v>59</v>
      </c>
      <c r="H122" s="2" t="s">
        <v>60</v>
      </c>
      <c r="I122" s="2" t="s">
        <v>61</v>
      </c>
      <c r="J122" s="2" t="s">
        <v>62</v>
      </c>
      <c r="K122" s="2" t="s">
        <v>63</v>
      </c>
      <c r="L122" s="2" t="s">
        <v>132</v>
      </c>
    </row>
    <row r="123" spans="1:12">
      <c r="A123" s="4">
        <v>6.8965517241379309E-2</v>
      </c>
      <c r="B123" s="5">
        <f>ATAN((1-$A$7)/(3.97*$A123*(1+$B$2)))*57</f>
        <v>60.979067664393412</v>
      </c>
      <c r="C123" s="5">
        <f>ATAN((1-$A$7)/(3.97*$A123*(1+$B$3)))*57</f>
        <v>58.633304906518269</v>
      </c>
      <c r="D123" s="5">
        <f>ATAN((1-$A$7)/(3.97*$A123*(1+$B$4)))*57</f>
        <v>56.398289006705674</v>
      </c>
      <c r="E123" s="5">
        <f>ATAN((1-$A$7)/(3.97*$A123*(1+$B$5)))*57</f>
        <v>54.272751063603536</v>
      </c>
      <c r="F123" s="5">
        <f>ATAN((1-$A$7)/(3.97*$A123*(1+$B$6)))*57</f>
        <v>52.254325911654242</v>
      </c>
      <c r="G123" s="5">
        <f>ATAN((1-$A$7)/(3.97*$A123*(1+$B$7)))*57</f>
        <v>50.339805676284897</v>
      </c>
      <c r="H123" s="5">
        <f>ATAN((1-$A$7)/(3.97*$A123*(1+$B$8)))*57</f>
        <v>48.525365319788108</v>
      </c>
      <c r="I123" s="5">
        <f>ATAN((1-$A$7)/(3.97*$A123*(1+$B$9)))*57</f>
        <v>46.806756491062302</v>
      </c>
      <c r="J123" s="5">
        <f>ATAN((1-$A$7)/(3.97*$A123*(1+$B$10)))*57</f>
        <v>45.179469200623764</v>
      </c>
      <c r="K123" s="5">
        <f>ATAN((1-$A$7)/(3.97*$A123*(1+$B$11)))*57</f>
        <v>43.63886299042035</v>
      </c>
      <c r="L123" s="5">
        <f>ATAN((1-$A$7)/(3.97*$A123*(1+$B$12)))*57</f>
        <v>42.180270539698476</v>
      </c>
    </row>
    <row r="124" spans="1:12">
      <c r="A124" s="4">
        <v>0.1206896551724138</v>
      </c>
      <c r="B124" s="5">
        <f t="shared" ref="B124:B141" si="57">ATAN((1-$A$7)/(3.97*$A124*(1+$B$2)))*57</f>
        <v>45.981985964740801</v>
      </c>
      <c r="C124" s="5">
        <f t="shared" ref="C124:C141" si="58">ATAN((1-$A$7)/(3.97*$A124*(1+$B$3)))*57</f>
        <v>43.266707767867153</v>
      </c>
      <c r="D124" s="5">
        <f t="shared" ref="D124:D141" si="59">ATAN((1-$A$7)/(3.97*$A124*(1+$B$4)))*57</f>
        <v>40.799077256433328</v>
      </c>
      <c r="E124" s="5">
        <f t="shared" ref="E124:E141" si="60">ATAN((1-$A$7)/(3.97*$A124*(1+$B$5)))*57</f>
        <v>38.554774048522802</v>
      </c>
      <c r="F124" s="5">
        <f t="shared" ref="F124:F141" si="61">ATAN((1-$A$7)/(3.97*$A124*(1+$B$6)))*57</f>
        <v>36.510882936567064</v>
      </c>
      <c r="G124" s="5">
        <f t="shared" ref="G124:G141" si="62">ATAN((1-$A$7)/(3.97*$A124*(1+$B$7)))*57</f>
        <v>34.646316303174551</v>
      </c>
      <c r="H124" s="5">
        <f t="shared" ref="H124:H141" si="63">ATAN((1-$A$7)/(3.97*$A124*(1+$B$8)))*57</f>
        <v>32.94197454473322</v>
      </c>
      <c r="I124" s="5">
        <f t="shared" ref="I124:I141" si="64">ATAN((1-$A$7)/(3.97*$A124*(1+$B$9)))*57</f>
        <v>31.380743145108543</v>
      </c>
      <c r="J124" s="5">
        <f t="shared" ref="J124:J141" si="65">ATAN((1-$A$7)/(3.97*$A124*(1+$B$10)))*57</f>
        <v>29.947395050083902</v>
      </c>
      <c r="K124" s="5">
        <f t="shared" ref="K124:K141" si="66">ATAN((1-$A$7)/(3.97*$A124*(1+$B$11)))*57</f>
        <v>28.628443879428637</v>
      </c>
      <c r="L124" s="5">
        <f t="shared" ref="L124:L141" si="67">ATAN((1-$A$7)/(3.97*$A124*(1+$B$12)))*57</f>
        <v>27.41197689201141</v>
      </c>
    </row>
    <row r="125" spans="1:12">
      <c r="A125" s="4">
        <v>0.17241379310344829</v>
      </c>
      <c r="B125" s="5">
        <f t="shared" si="57"/>
        <v>35.960724176444756</v>
      </c>
      <c r="C125" s="5">
        <f t="shared" si="58"/>
        <v>33.413614255359569</v>
      </c>
      <c r="D125" s="5">
        <f t="shared" si="59"/>
        <v>31.168482189749678</v>
      </c>
      <c r="E125" s="5">
        <f t="shared" si="60"/>
        <v>29.180498992849024</v>
      </c>
      <c r="F125" s="5">
        <f t="shared" si="61"/>
        <v>27.41197689201141</v>
      </c>
      <c r="G125" s="5">
        <f t="shared" si="62"/>
        <v>25.831379112076917</v>
      </c>
      <c r="H125" s="5">
        <f t="shared" si="63"/>
        <v>24.412348162090268</v>
      </c>
      <c r="I125" s="5">
        <f t="shared" si="64"/>
        <v>23.132833196369699</v>
      </c>
      <c r="J125" s="5">
        <f t="shared" si="65"/>
        <v>21.974341484043148</v>
      </c>
      <c r="K125" s="5">
        <f t="shared" si="66"/>
        <v>20.921312511372012</v>
      </c>
      <c r="L125" s="5">
        <f t="shared" si="67"/>
        <v>19.960602092842382</v>
      </c>
    </row>
    <row r="126" spans="1:12">
      <c r="A126" s="4">
        <v>0.22413793103448276</v>
      </c>
      <c r="B126" s="5">
        <f t="shared" si="57"/>
        <v>29.180498992849024</v>
      </c>
      <c r="C126" s="5">
        <f t="shared" si="58"/>
        <v>26.91935668551735</v>
      </c>
      <c r="D126" s="5">
        <f t="shared" si="59"/>
        <v>24.962070935146308</v>
      </c>
      <c r="E126" s="5">
        <f t="shared" si="60"/>
        <v>23.255058372130147</v>
      </c>
      <c r="F126" s="5">
        <f t="shared" si="61"/>
        <v>21.755751150442258</v>
      </c>
      <c r="G126" s="5">
        <f t="shared" si="62"/>
        <v>20.430156714540406</v>
      </c>
      <c r="H126" s="5">
        <f t="shared" si="63"/>
        <v>19.250952571387252</v>
      </c>
      <c r="I126" s="5">
        <f t="shared" si="64"/>
        <v>18.19601935030358</v>
      </c>
      <c r="J126" s="5">
        <f t="shared" si="65"/>
        <v>17.24731689726347</v>
      </c>
      <c r="K126" s="5">
        <f t="shared" si="66"/>
        <v>16.390023033401903</v>
      </c>
      <c r="L126" s="5">
        <f t="shared" si="67"/>
        <v>15.611871489448157</v>
      </c>
    </row>
    <row r="127" spans="1:12">
      <c r="A127" s="4">
        <v>0.27586206896551724</v>
      </c>
      <c r="B127" s="5">
        <f t="shared" si="57"/>
        <v>24.412348162090268</v>
      </c>
      <c r="C127" s="5">
        <f t="shared" si="58"/>
        <v>22.424270448989979</v>
      </c>
      <c r="D127" s="5">
        <f t="shared" si="59"/>
        <v>20.72216806693287</v>
      </c>
      <c r="E127" s="5">
        <f t="shared" si="60"/>
        <v>19.250952571387248</v>
      </c>
      <c r="F127" s="5">
        <f t="shared" si="61"/>
        <v>17.968245467400113</v>
      </c>
      <c r="G127" s="5">
        <f t="shared" si="62"/>
        <v>16.84107992313572</v>
      </c>
      <c r="H127" s="5">
        <f t="shared" si="63"/>
        <v>15.843523076899599</v>
      </c>
      <c r="I127" s="5">
        <f t="shared" si="64"/>
        <v>14.95495382199311</v>
      </c>
      <c r="J127" s="5">
        <f t="shared" si="65"/>
        <v>14.158805490482685</v>
      </c>
      <c r="K127" s="5">
        <f t="shared" si="66"/>
        <v>13.441639232865009</v>
      </c>
      <c r="L127" s="5">
        <f t="shared" si="67"/>
        <v>12.792454178720762</v>
      </c>
    </row>
    <row r="128" spans="1:12">
      <c r="A128" s="4">
        <v>0.32758620689655171</v>
      </c>
      <c r="B128" s="5">
        <f t="shared" si="57"/>
        <v>20.921312511372012</v>
      </c>
      <c r="C128" s="5">
        <f t="shared" si="58"/>
        <v>19.165644307784845</v>
      </c>
      <c r="D128" s="5">
        <f t="shared" si="59"/>
        <v>17.672990079481174</v>
      </c>
      <c r="E128" s="5">
        <f t="shared" si="60"/>
        <v>16.390023033401899</v>
      </c>
      <c r="F128" s="5">
        <f t="shared" si="61"/>
        <v>15.276523511394366</v>
      </c>
      <c r="G128" s="5">
        <f t="shared" si="62"/>
        <v>14.301698772997462</v>
      </c>
      <c r="H128" s="5">
        <f t="shared" si="63"/>
        <v>13.441639232865008</v>
      </c>
      <c r="I128" s="5">
        <f t="shared" si="64"/>
        <v>12.677535799581969</v>
      </c>
      <c r="J128" s="5">
        <f t="shared" si="65"/>
        <v>11.994412445543336</v>
      </c>
      <c r="K128" s="5">
        <f t="shared" si="66"/>
        <v>11.380212103294614</v>
      </c>
      <c r="L128" s="5">
        <f t="shared" si="67"/>
        <v>10.825128210123484</v>
      </c>
    </row>
    <row r="129" spans="1:12">
      <c r="A129" s="4">
        <v>0.37931034482758619</v>
      </c>
      <c r="B129" s="5">
        <f t="shared" si="57"/>
        <v>18.273188269626118</v>
      </c>
      <c r="C129" s="5">
        <f t="shared" si="58"/>
        <v>16.709765388313688</v>
      </c>
      <c r="D129" s="5">
        <f t="shared" si="59"/>
        <v>15.386733234498754</v>
      </c>
      <c r="E129" s="5">
        <f t="shared" si="60"/>
        <v>14.253754970498912</v>
      </c>
      <c r="F129" s="5">
        <f t="shared" si="61"/>
        <v>13.273353876165519</v>
      </c>
      <c r="G129" s="5">
        <f t="shared" si="62"/>
        <v>12.41713253643076</v>
      </c>
      <c r="H129" s="5">
        <f t="shared" si="63"/>
        <v>11.663225566314502</v>
      </c>
      <c r="I129" s="5">
        <f t="shared" si="64"/>
        <v>10.994550247433466</v>
      </c>
      <c r="J129" s="5">
        <f t="shared" si="65"/>
        <v>10.397582885043764</v>
      </c>
      <c r="K129" s="5">
        <f t="shared" si="66"/>
        <v>9.8614879811090947</v>
      </c>
      <c r="L129" s="5">
        <f t="shared" si="67"/>
        <v>9.3774884325447196</v>
      </c>
    </row>
    <row r="130" spans="1:12">
      <c r="A130" s="4">
        <v>0.43103448275862066</v>
      </c>
      <c r="B130" s="5">
        <f t="shared" si="57"/>
        <v>16.203827085395595</v>
      </c>
      <c r="C130" s="5">
        <f t="shared" si="58"/>
        <v>14.799079379198409</v>
      </c>
      <c r="D130" s="5">
        <f t="shared" si="59"/>
        <v>13.614164122612094</v>
      </c>
      <c r="E130" s="5">
        <f t="shared" si="60"/>
        <v>12.60204512477727</v>
      </c>
      <c r="F130" s="5">
        <f t="shared" si="61"/>
        <v>11.728012497609313</v>
      </c>
      <c r="G130" s="5">
        <f t="shared" si="62"/>
        <v>10.965950465139992</v>
      </c>
      <c r="H130" s="5">
        <f t="shared" si="63"/>
        <v>10.295864904834671</v>
      </c>
      <c r="I130" s="5">
        <f t="shared" si="64"/>
        <v>9.7022079187236034</v>
      </c>
      <c r="J130" s="5">
        <f t="shared" si="65"/>
        <v>9.1727184823791195</v>
      </c>
      <c r="K130" s="5">
        <f t="shared" si="66"/>
        <v>8.697604631394432</v>
      </c>
      <c r="L130" s="5">
        <f t="shared" si="67"/>
        <v>8.2689563207853709</v>
      </c>
    </row>
    <row r="131" spans="1:12">
      <c r="A131" s="4">
        <v>0.48275862068965519</v>
      </c>
      <c r="B131" s="5">
        <f t="shared" si="57"/>
        <v>14.546231222247149</v>
      </c>
      <c r="C131" s="5">
        <f t="shared" si="58"/>
        <v>13.273353876165515</v>
      </c>
      <c r="D131" s="5">
        <f t="shared" si="59"/>
        <v>12.202168576784281</v>
      </c>
      <c r="E131" s="5">
        <f t="shared" si="60"/>
        <v>11.288862285200672</v>
      </c>
      <c r="F131" s="5">
        <f t="shared" si="61"/>
        <v>10.501307752537205</v>
      </c>
      <c r="G131" s="5">
        <f t="shared" si="62"/>
        <v>9.8154534939828189</v>
      </c>
      <c r="H131" s="5">
        <f t="shared" si="63"/>
        <v>9.2129601752237562</v>
      </c>
      <c r="I131" s="5">
        <f t="shared" si="64"/>
        <v>8.6796137915648064</v>
      </c>
      <c r="J131" s="5">
        <f t="shared" si="65"/>
        <v>8.2042358566906461</v>
      </c>
      <c r="K131" s="5">
        <f t="shared" si="66"/>
        <v>7.7779193638958839</v>
      </c>
      <c r="L131" s="5">
        <f t="shared" si="67"/>
        <v>7.3934830490725139</v>
      </c>
    </row>
    <row r="132" spans="1:12">
      <c r="A132" s="4">
        <v>0.53448275862068961</v>
      </c>
      <c r="B132" s="5">
        <f t="shared" si="57"/>
        <v>13.190753386745785</v>
      </c>
      <c r="C132" s="5">
        <f t="shared" si="58"/>
        <v>12.028553115393342</v>
      </c>
      <c r="D132" s="5">
        <f t="shared" si="59"/>
        <v>11.052194045711785</v>
      </c>
      <c r="E132" s="5">
        <f t="shared" si="60"/>
        <v>10.220859035580261</v>
      </c>
      <c r="F132" s="5">
        <f t="shared" si="61"/>
        <v>9.5047570857750436</v>
      </c>
      <c r="G132" s="5">
        <f t="shared" si="62"/>
        <v>8.8816679031529322</v>
      </c>
      <c r="H132" s="5">
        <f t="shared" si="63"/>
        <v>8.3346986753303405</v>
      </c>
      <c r="I132" s="5">
        <f t="shared" si="64"/>
        <v>7.8507882095660486</v>
      </c>
      <c r="J132" s="5">
        <f t="shared" si="65"/>
        <v>7.4196851773568646</v>
      </c>
      <c r="K132" s="5">
        <f t="shared" si="66"/>
        <v>7.0332349799671094</v>
      </c>
      <c r="L132" s="5">
        <f t="shared" si="67"/>
        <v>6.6848722553881705</v>
      </c>
    </row>
    <row r="133" spans="1:12">
      <c r="A133" s="4">
        <v>0.58620689655172409</v>
      </c>
      <c r="B133" s="5">
        <f t="shared" si="57"/>
        <v>12.062885776512854</v>
      </c>
      <c r="C133" s="5">
        <f t="shared" si="58"/>
        <v>10.994550247433466</v>
      </c>
      <c r="D133" s="5">
        <f t="shared" si="59"/>
        <v>10.09822349753088</v>
      </c>
      <c r="E133" s="5">
        <f t="shared" si="60"/>
        <v>9.3358128166535135</v>
      </c>
      <c r="F133" s="5">
        <f t="shared" si="61"/>
        <v>8.6796137915648064</v>
      </c>
      <c r="G133" s="5">
        <f t="shared" si="62"/>
        <v>8.1090200385432478</v>
      </c>
      <c r="H133" s="5">
        <f t="shared" si="63"/>
        <v>7.6084007648585432</v>
      </c>
      <c r="I133" s="5">
        <f t="shared" si="64"/>
        <v>7.1656925870957009</v>
      </c>
      <c r="J133" s="5">
        <f t="shared" si="65"/>
        <v>6.7714415813295368</v>
      </c>
      <c r="K133" s="5">
        <f t="shared" si="66"/>
        <v>6.418136912105453</v>
      </c>
      <c r="L133" s="5">
        <f t="shared" si="67"/>
        <v>6.0997379307802273</v>
      </c>
    </row>
    <row r="134" spans="1:12">
      <c r="A134" s="4">
        <v>0.63793103448275867</v>
      </c>
      <c r="B134" s="5">
        <f t="shared" si="57"/>
        <v>11.110437762288432</v>
      </c>
      <c r="C134" s="5">
        <f t="shared" si="58"/>
        <v>10.122517093252414</v>
      </c>
      <c r="D134" s="5">
        <f t="shared" si="59"/>
        <v>9.2945027181979469</v>
      </c>
      <c r="E134" s="5">
        <f t="shared" si="60"/>
        <v>8.5907561957028538</v>
      </c>
      <c r="F134" s="5">
        <f t="shared" si="61"/>
        <v>7.9854289613885241</v>
      </c>
      <c r="G134" s="5">
        <f t="shared" si="62"/>
        <v>7.4593364514510316</v>
      </c>
      <c r="H134" s="5">
        <f t="shared" si="63"/>
        <v>6.9979515453772629</v>
      </c>
      <c r="I134" s="5">
        <f t="shared" si="64"/>
        <v>6.5900784244611836</v>
      </c>
      <c r="J134" s="5">
        <f t="shared" si="65"/>
        <v>6.2269532527229039</v>
      </c>
      <c r="K134" s="5">
        <f t="shared" si="66"/>
        <v>5.901620193303172</v>
      </c>
      <c r="L134" s="5">
        <f t="shared" si="67"/>
        <v>5.608489528988116</v>
      </c>
    </row>
    <row r="135" spans="1:12">
      <c r="A135" s="4">
        <v>0.68965517241379315</v>
      </c>
      <c r="B135" s="5">
        <f t="shared" si="57"/>
        <v>10.295864904834671</v>
      </c>
      <c r="C135" s="5">
        <f t="shared" si="58"/>
        <v>9.3774884325447179</v>
      </c>
      <c r="D135" s="5">
        <f t="shared" si="59"/>
        <v>8.6083829780063272</v>
      </c>
      <c r="E135" s="5">
        <f t="shared" si="60"/>
        <v>7.9551137931785858</v>
      </c>
      <c r="F135" s="5">
        <f t="shared" si="61"/>
        <v>7.3934830490725139</v>
      </c>
      <c r="G135" s="5">
        <f t="shared" si="62"/>
        <v>6.9055618936953822</v>
      </c>
      <c r="H135" s="5">
        <f t="shared" si="63"/>
        <v>6.4777925734885837</v>
      </c>
      <c r="I135" s="5">
        <f t="shared" si="64"/>
        <v>6.0997379307802255</v>
      </c>
      <c r="J135" s="5">
        <f t="shared" si="65"/>
        <v>5.7632354597574684</v>
      </c>
      <c r="K135" s="5">
        <f t="shared" si="66"/>
        <v>5.4618115362338644</v>
      </c>
      <c r="L135" s="5">
        <f t="shared" si="67"/>
        <v>5.1902672909325736</v>
      </c>
    </row>
    <row r="136" spans="1:12">
      <c r="A136" s="4">
        <v>0.74137931034482762</v>
      </c>
      <c r="B136" s="5">
        <f t="shared" si="57"/>
        <v>9.5915212393806364</v>
      </c>
      <c r="C136" s="5">
        <f t="shared" si="58"/>
        <v>8.7338092267075851</v>
      </c>
      <c r="D136" s="5">
        <f t="shared" si="59"/>
        <v>8.0159745312466093</v>
      </c>
      <c r="E136" s="5">
        <f t="shared" si="60"/>
        <v>7.4065610700960542</v>
      </c>
      <c r="F136" s="5">
        <f t="shared" si="61"/>
        <v>6.8828425544967748</v>
      </c>
      <c r="G136" s="5">
        <f t="shared" si="62"/>
        <v>6.4280034258985657</v>
      </c>
      <c r="H136" s="5">
        <f t="shared" si="63"/>
        <v>6.0293416987917974</v>
      </c>
      <c r="I136" s="5">
        <f t="shared" si="64"/>
        <v>5.6770876996059529</v>
      </c>
      <c r="J136" s="5">
        <f t="shared" si="65"/>
        <v>5.3636065300170923</v>
      </c>
      <c r="K136" s="5">
        <f t="shared" si="66"/>
        <v>5.0828467028582036</v>
      </c>
      <c r="L136" s="5">
        <f t="shared" si="67"/>
        <v>4.8299508589452564</v>
      </c>
    </row>
    <row r="137" spans="1:12">
      <c r="A137" s="4">
        <v>0.7931034482758621</v>
      </c>
      <c r="B137" s="5">
        <f t="shared" si="57"/>
        <v>8.9766277706779469</v>
      </c>
      <c r="C137" s="5">
        <f t="shared" si="58"/>
        <v>8.1722514682479144</v>
      </c>
      <c r="D137" s="5">
        <f t="shared" si="59"/>
        <v>7.4994113392708091</v>
      </c>
      <c r="E137" s="5">
        <f t="shared" si="60"/>
        <v>6.9284309747755604</v>
      </c>
      <c r="F137" s="5">
        <f t="shared" si="61"/>
        <v>6.4379001924104964</v>
      </c>
      <c r="G137" s="5">
        <f t="shared" si="62"/>
        <v>6.0119948562545762</v>
      </c>
      <c r="H137" s="5">
        <f t="shared" si="63"/>
        <v>5.6387725060340745</v>
      </c>
      <c r="I137" s="5">
        <f t="shared" si="64"/>
        <v>5.3090542931015854</v>
      </c>
      <c r="J137" s="5">
        <f t="shared" si="65"/>
        <v>5.0156713128027022</v>
      </c>
      <c r="K137" s="5">
        <f t="shared" si="66"/>
        <v>4.7529442474217634</v>
      </c>
      <c r="L137" s="5">
        <f t="shared" si="67"/>
        <v>4.516316372128208</v>
      </c>
    </row>
    <row r="138" spans="1:12">
      <c r="A138" s="4">
        <v>0.84482758620689657</v>
      </c>
      <c r="B138" s="5">
        <f t="shared" si="57"/>
        <v>8.4352814323767333</v>
      </c>
      <c r="C138" s="5">
        <f t="shared" si="58"/>
        <v>7.6781327717821846</v>
      </c>
      <c r="D138" s="5">
        <f t="shared" si="59"/>
        <v>7.0450749199724907</v>
      </c>
      <c r="E138" s="5">
        <f t="shared" si="60"/>
        <v>6.5080363970172455</v>
      </c>
      <c r="F138" s="5">
        <f t="shared" si="61"/>
        <v>6.0467885583176066</v>
      </c>
      <c r="G138" s="5">
        <f t="shared" si="62"/>
        <v>5.6463942495822907</v>
      </c>
      <c r="H138" s="5">
        <f t="shared" si="63"/>
        <v>5.29558868390267</v>
      </c>
      <c r="I138" s="5">
        <f t="shared" si="64"/>
        <v>4.9857190235170092</v>
      </c>
      <c r="J138" s="5">
        <f t="shared" si="65"/>
        <v>4.7100305058973229</v>
      </c>
      <c r="K138" s="5">
        <f t="shared" si="66"/>
        <v>4.4631740898515435</v>
      </c>
      <c r="L138" s="5">
        <f t="shared" si="67"/>
        <v>4.2408595200016848</v>
      </c>
    </row>
    <row r="139" spans="1:12">
      <c r="A139" s="4">
        <v>0.89655172413793105</v>
      </c>
      <c r="B139" s="5">
        <f t="shared" si="57"/>
        <v>7.9551137931785858</v>
      </c>
      <c r="C139" s="5">
        <f t="shared" si="58"/>
        <v>7.2400554554548417</v>
      </c>
      <c r="D139" s="5">
        <f t="shared" si="59"/>
        <v>6.6424086404534446</v>
      </c>
      <c r="E139" s="5">
        <f t="shared" si="60"/>
        <v>6.135553709196321</v>
      </c>
      <c r="F139" s="5">
        <f t="shared" si="61"/>
        <v>5.7003269376887173</v>
      </c>
      <c r="G139" s="5">
        <f t="shared" si="62"/>
        <v>5.3225883578482378</v>
      </c>
      <c r="H139" s="5">
        <f t="shared" si="63"/>
        <v>4.9916809016684551</v>
      </c>
      <c r="I139" s="5">
        <f t="shared" si="64"/>
        <v>4.6994226060973681</v>
      </c>
      <c r="J139" s="5">
        <f t="shared" si="65"/>
        <v>4.4394289043956041</v>
      </c>
      <c r="K139" s="5">
        <f t="shared" si="66"/>
        <v>4.2066456322007371</v>
      </c>
      <c r="L139" s="5">
        <f t="shared" si="67"/>
        <v>3.9970202052828978</v>
      </c>
    </row>
    <row r="140" spans="1:12">
      <c r="A140" s="4">
        <v>0.94827586206896552</v>
      </c>
      <c r="B140" s="5">
        <f t="shared" si="57"/>
        <v>7.5263666166628083</v>
      </c>
      <c r="C140" s="5">
        <f t="shared" si="58"/>
        <v>6.8490411258162451</v>
      </c>
      <c r="D140" s="5">
        <f t="shared" si="59"/>
        <v>6.2831065115854363</v>
      </c>
      <c r="E140" s="5">
        <f t="shared" si="60"/>
        <v>5.8032608315624001</v>
      </c>
      <c r="F140" s="5">
        <f t="shared" si="61"/>
        <v>5.3913039649986034</v>
      </c>
      <c r="G140" s="5">
        <f t="shared" si="62"/>
        <v>5.0338156045656959</v>
      </c>
      <c r="H140" s="5">
        <f t="shared" si="63"/>
        <v>4.7206862941958985</v>
      </c>
      <c r="I140" s="5">
        <f t="shared" si="64"/>
        <v>4.4441577481369396</v>
      </c>
      <c r="J140" s="5">
        <f t="shared" si="65"/>
        <v>4.1981780892243483</v>
      </c>
      <c r="K140" s="5">
        <f t="shared" si="66"/>
        <v>3.9779578914146811</v>
      </c>
      <c r="L140" s="5">
        <f t="shared" si="67"/>
        <v>3.7796577726649732</v>
      </c>
    </row>
    <row r="141" spans="1:12">
      <c r="A141" s="4">
        <v>1</v>
      </c>
      <c r="B141" s="5">
        <f t="shared" si="57"/>
        <v>7.141241493476203</v>
      </c>
      <c r="C141" s="5">
        <f t="shared" si="58"/>
        <v>6.4979239284806072</v>
      </c>
      <c r="D141" s="5">
        <f t="shared" si="59"/>
        <v>5.9605459347595762</v>
      </c>
      <c r="E141" s="5">
        <f t="shared" si="60"/>
        <v>5.5050055197692487</v>
      </c>
      <c r="F141" s="5">
        <f t="shared" si="61"/>
        <v>5.1139778420890831</v>
      </c>
      <c r="G141" s="5">
        <f t="shared" si="62"/>
        <v>4.7746950156628882</v>
      </c>
      <c r="H141" s="5">
        <f t="shared" si="63"/>
        <v>4.4775432676794926</v>
      </c>
      <c r="I141" s="5">
        <f t="shared" si="64"/>
        <v>4.2151473391312289</v>
      </c>
      <c r="J141" s="5">
        <f t="shared" si="65"/>
        <v>3.9817558182830921</v>
      </c>
      <c r="K141" s="5">
        <f t="shared" si="66"/>
        <v>3.7728181753554044</v>
      </c>
      <c r="L141" s="5">
        <f t="shared" si="67"/>
        <v>3.584687284617472</v>
      </c>
    </row>
    <row r="142" spans="1:12" s="7" customFormat="1">
      <c r="A142" s="3" t="s">
        <v>133</v>
      </c>
      <c r="B142" s="2" t="s">
        <v>134</v>
      </c>
      <c r="C142" s="2" t="s">
        <v>135</v>
      </c>
      <c r="D142" s="2" t="s">
        <v>64</v>
      </c>
      <c r="E142" s="2" t="s">
        <v>65</v>
      </c>
      <c r="F142" s="2" t="s">
        <v>66</v>
      </c>
      <c r="G142" s="2" t="s">
        <v>67</v>
      </c>
      <c r="H142" s="2" t="s">
        <v>68</v>
      </c>
      <c r="I142" s="2" t="s">
        <v>69</v>
      </c>
      <c r="J142" s="2" t="s">
        <v>70</v>
      </c>
      <c r="K142" s="2" t="s">
        <v>71</v>
      </c>
      <c r="L142" s="2" t="s">
        <v>136</v>
      </c>
    </row>
    <row r="143" spans="1:12">
      <c r="A143" s="4">
        <v>6.8965517241379309E-2</v>
      </c>
      <c r="B143" s="5">
        <f>ATAN((1-$A$8)/(3.97*$A143*(1+$B$2)))*57</f>
        <v>55.321960513465349</v>
      </c>
      <c r="C143" s="5">
        <f>ATAN((1-$A$8)/(3.97*$A143*(1+$B$3)))*57</f>
        <v>52.749053632906865</v>
      </c>
      <c r="D143" s="5">
        <f>ATAN((1-$A$8)/(3.97*$A143*(1+$B$4)))*57</f>
        <v>50.339805676284897</v>
      </c>
      <c r="E143" s="5">
        <f>ATAN((1-$A$8)/(3.97*$A143*(1+$B$5)))*57</f>
        <v>48.08690171914472</v>
      </c>
      <c r="F143" s="5">
        <f>ATAN((1-$A$8)/(3.97*$A143*(1+$B$6)))*57</f>
        <v>45.981985964740801</v>
      </c>
      <c r="G143" s="5">
        <f>ATAN((1-$A$8)/(3.97*$A143*(1+$B$7)))*57</f>
        <v>44.016143802471881</v>
      </c>
      <c r="H143" s="5">
        <f>ATAN((1-$A$8)/(3.97*$A143*(1+$B$8)))*57</f>
        <v>42.180270539698483</v>
      </c>
      <c r="I143" s="5">
        <f>ATAN((1-$A$8)/(3.97*$A143*(1+$B$9)))*57</f>
        <v>40.465341778772029</v>
      </c>
      <c r="J143" s="5">
        <f>ATAN((1-$A$8)/(3.97*$A143*(1+$B$10)))*57</f>
        <v>38.862602723112694</v>
      </c>
      <c r="K143" s="5">
        <f>ATAN((1-$A$8)/(3.97*$A143*(1+$B$11)))*57</f>
        <v>37.363693301583723</v>
      </c>
      <c r="L143" s="5">
        <f>ATAN((1-$A$8)/(3.97*$A143*(1+$B$12)))*57</f>
        <v>35.960724176444756</v>
      </c>
    </row>
    <row r="144" spans="1:12">
      <c r="A144" s="4">
        <v>0.1206896551724138</v>
      </c>
      <c r="B144" s="5">
        <f t="shared" ref="B144:B161" si="68">ATAN((1-$A$8)/(3.97*$A144*(1+$B$2)))*57</f>
        <v>39.650481390543078</v>
      </c>
      <c r="C144" s="5">
        <f t="shared" ref="C144:C161" si="69">ATAN((1-$A$8)/(3.97*$A144*(1+$B$3)))*57</f>
        <v>37.004253762560552</v>
      </c>
      <c r="D144" s="5">
        <f t="shared" ref="D144:D161" si="70">ATAN((1-$A$8)/(3.97*$A144*(1+$B$4)))*57</f>
        <v>34.646316303174558</v>
      </c>
      <c r="E144" s="5">
        <f t="shared" ref="E144:E161" si="71">ATAN((1-$A$8)/(3.97*$A144*(1+$B$5)))*57</f>
        <v>32.538876148413578</v>
      </c>
      <c r="F144" s="5">
        <f t="shared" ref="F144:F161" si="72">ATAN((1-$A$8)/(3.97*$A144*(1+$B$6)))*57</f>
        <v>30.648965469183697</v>
      </c>
      <c r="G144" s="5">
        <f t="shared" ref="G144:G161" si="73">ATAN((1-$A$8)/(3.97*$A144*(1+$B$7)))*57</f>
        <v>28.948133722290578</v>
      </c>
      <c r="H144" s="5">
        <f t="shared" ref="H144:H161" si="74">ATAN((1-$A$8)/(3.97*$A144*(1+$B$8)))*57</f>
        <v>27.41197689201141</v>
      </c>
      <c r="I144" s="5">
        <f t="shared" ref="I144:I161" si="75">ATAN((1-$A$8)/(3.97*$A144*(1+$B$9)))*57</f>
        <v>26.019622342905496</v>
      </c>
      <c r="J144" s="5">
        <f t="shared" ref="J144:J161" si="76">ATAN((1-$A$8)/(3.97*$A144*(1+$B$10)))*57</f>
        <v>24.753231031957537</v>
      </c>
      <c r="K144" s="5">
        <f t="shared" ref="K144:K161" si="77">ATAN((1-$A$8)/(3.97*$A144*(1+$B$11)))*57</f>
        <v>23.597545570061506</v>
      </c>
      <c r="L144" s="5">
        <f t="shared" ref="L144:L161" si="78">ATAN((1-$A$8)/(3.97*$A144*(1+$B$12)))*57</f>
        <v>22.539494144902573</v>
      </c>
    </row>
    <row r="145" spans="1:12">
      <c r="A145" s="4">
        <v>0.17241379310344829</v>
      </c>
      <c r="B145" s="5">
        <f t="shared" si="68"/>
        <v>30.144858454134464</v>
      </c>
      <c r="C145" s="5">
        <f t="shared" si="69"/>
        <v>27.835353318974818</v>
      </c>
      <c r="D145" s="5">
        <f t="shared" si="70"/>
        <v>25.831379112076917</v>
      </c>
      <c r="E145" s="5">
        <f t="shared" si="71"/>
        <v>24.080167747233894</v>
      </c>
      <c r="F145" s="5">
        <f t="shared" si="72"/>
        <v>22.539494144902577</v>
      </c>
      <c r="G145" s="5">
        <f t="shared" si="73"/>
        <v>21.175438473857579</v>
      </c>
      <c r="H145" s="5">
        <f t="shared" si="74"/>
        <v>19.960602092842382</v>
      </c>
      <c r="I145" s="5">
        <f t="shared" si="75"/>
        <v>18.872712408708772</v>
      </c>
      <c r="J145" s="5">
        <f t="shared" si="76"/>
        <v>17.893541033184128</v>
      </c>
      <c r="K145" s="5">
        <f t="shared" si="77"/>
        <v>17.008066766058906</v>
      </c>
      <c r="L145" s="5">
        <f t="shared" si="78"/>
        <v>16.203827085395595</v>
      </c>
    </row>
    <row r="146" spans="1:12">
      <c r="A146" s="4">
        <v>0.22413793103448276</v>
      </c>
      <c r="B146" s="5">
        <f t="shared" si="68"/>
        <v>24.080167747233897</v>
      </c>
      <c r="C146" s="5">
        <f t="shared" si="69"/>
        <v>22.113091480029173</v>
      </c>
      <c r="D146" s="5">
        <f t="shared" si="70"/>
        <v>20.430156714540406</v>
      </c>
      <c r="E146" s="5">
        <f t="shared" si="71"/>
        <v>18.97633584117359</v>
      </c>
      <c r="F146" s="5">
        <f t="shared" si="72"/>
        <v>17.709382487129936</v>
      </c>
      <c r="G146" s="5">
        <f t="shared" si="73"/>
        <v>16.596486174592481</v>
      </c>
      <c r="H146" s="5">
        <f t="shared" si="74"/>
        <v>15.611871489448161</v>
      </c>
      <c r="I146" s="5">
        <f t="shared" si="75"/>
        <v>14.73506518050659</v>
      </c>
      <c r="J146" s="5">
        <f t="shared" si="76"/>
        <v>13.949634575639953</v>
      </c>
      <c r="K146" s="5">
        <f t="shared" si="77"/>
        <v>13.242259931263989</v>
      </c>
      <c r="L146" s="5">
        <f t="shared" si="78"/>
        <v>12.60204512477727</v>
      </c>
    </row>
    <row r="147" spans="1:12">
      <c r="A147" s="4">
        <v>0.27586206896551724</v>
      </c>
      <c r="B147" s="5">
        <f t="shared" si="68"/>
        <v>19.960602092842382</v>
      </c>
      <c r="C147" s="5">
        <f t="shared" si="69"/>
        <v>18.273188269626118</v>
      </c>
      <c r="D147" s="5">
        <f t="shared" si="70"/>
        <v>16.841079923135723</v>
      </c>
      <c r="E147" s="5">
        <f t="shared" si="71"/>
        <v>15.611871489448157</v>
      </c>
      <c r="F147" s="5">
        <f t="shared" si="72"/>
        <v>14.546231222247149</v>
      </c>
      <c r="G147" s="5">
        <f t="shared" si="73"/>
        <v>13.614164122612094</v>
      </c>
      <c r="H147" s="5">
        <f t="shared" si="74"/>
        <v>12.792454178720764</v>
      </c>
      <c r="I147" s="5">
        <f t="shared" si="75"/>
        <v>12.062885776512854</v>
      </c>
      <c r="J147" s="5">
        <f t="shared" si="76"/>
        <v>11.41098705504648</v>
      </c>
      <c r="K147" s="5">
        <f t="shared" si="77"/>
        <v>10.825128210123486</v>
      </c>
      <c r="L147" s="5">
        <f t="shared" si="78"/>
        <v>10.295864904834671</v>
      </c>
    </row>
    <row r="148" spans="1:12">
      <c r="A148" s="4">
        <v>0.32758620689655171</v>
      </c>
      <c r="B148" s="5">
        <f t="shared" si="68"/>
        <v>17.008066766058906</v>
      </c>
      <c r="C148" s="5">
        <f t="shared" si="69"/>
        <v>15.540828806620514</v>
      </c>
      <c r="D148" s="5">
        <f t="shared" si="70"/>
        <v>14.301698772997465</v>
      </c>
      <c r="E148" s="5">
        <f t="shared" si="71"/>
        <v>13.242259931263987</v>
      </c>
      <c r="F148" s="5">
        <f t="shared" si="72"/>
        <v>12.326664766370854</v>
      </c>
      <c r="G148" s="5">
        <f t="shared" si="73"/>
        <v>11.527870255143856</v>
      </c>
      <c r="H148" s="5">
        <f t="shared" si="74"/>
        <v>10.825128210123484</v>
      </c>
      <c r="I148" s="5">
        <f t="shared" si="75"/>
        <v>10.202276190275656</v>
      </c>
      <c r="J148" s="5">
        <f t="shared" si="76"/>
        <v>9.6465501154825581</v>
      </c>
      <c r="K148" s="5">
        <f t="shared" si="77"/>
        <v>9.1477439270252976</v>
      </c>
      <c r="L148" s="5">
        <f t="shared" si="78"/>
        <v>8.697604631394432</v>
      </c>
    </row>
    <row r="149" spans="1:12">
      <c r="A149" s="4">
        <v>0.37931034482758619</v>
      </c>
      <c r="B149" s="5">
        <f t="shared" si="68"/>
        <v>14.799079379198409</v>
      </c>
      <c r="C149" s="5">
        <f t="shared" si="69"/>
        <v>13.505830874460113</v>
      </c>
      <c r="D149" s="5">
        <f t="shared" si="70"/>
        <v>12.417132536430762</v>
      </c>
      <c r="E149" s="5">
        <f t="shared" si="71"/>
        <v>11.488647640698582</v>
      </c>
      <c r="F149" s="5">
        <f t="shared" si="72"/>
        <v>10.687834948941587</v>
      </c>
      <c r="G149" s="5">
        <f t="shared" si="73"/>
        <v>9.9903152610663408</v>
      </c>
      <c r="H149" s="5">
        <f t="shared" si="74"/>
        <v>9.3774884325447196</v>
      </c>
      <c r="I149" s="5">
        <f t="shared" si="75"/>
        <v>8.8349313978084592</v>
      </c>
      <c r="J149" s="5">
        <f t="shared" si="76"/>
        <v>8.3512967555557989</v>
      </c>
      <c r="K149" s="5">
        <f t="shared" si="77"/>
        <v>7.9175399082731071</v>
      </c>
      <c r="L149" s="5">
        <f t="shared" si="78"/>
        <v>7.5263666166628083</v>
      </c>
    </row>
    <row r="150" spans="1:12">
      <c r="A150" s="4">
        <v>0.43103448275862066</v>
      </c>
      <c r="B150" s="5">
        <f t="shared" si="68"/>
        <v>13.088912001061475</v>
      </c>
      <c r="C150" s="5">
        <f t="shared" si="69"/>
        <v>11.9351235045672</v>
      </c>
      <c r="D150" s="5">
        <f t="shared" si="70"/>
        <v>10.965950465139992</v>
      </c>
      <c r="E150" s="5">
        <f t="shared" si="71"/>
        <v>10.140813323772134</v>
      </c>
      <c r="F150" s="5">
        <f t="shared" si="72"/>
        <v>9.4301043239135662</v>
      </c>
      <c r="G150" s="5">
        <f t="shared" si="73"/>
        <v>8.8117456433831443</v>
      </c>
      <c r="H150" s="5">
        <f t="shared" si="74"/>
        <v>8.2689563207853709</v>
      </c>
      <c r="I150" s="5">
        <f t="shared" si="75"/>
        <v>7.7887638742422034</v>
      </c>
      <c r="J150" s="5">
        <f t="shared" si="76"/>
        <v>7.3609880466176074</v>
      </c>
      <c r="K150" s="5">
        <f t="shared" si="77"/>
        <v>6.9775317339564316</v>
      </c>
      <c r="L150" s="5">
        <f t="shared" si="78"/>
        <v>6.6318765158282273</v>
      </c>
    </row>
    <row r="151" spans="1:12">
      <c r="A151" s="4">
        <v>0.48275862068965519</v>
      </c>
      <c r="B151" s="5">
        <f t="shared" si="68"/>
        <v>11.728012497609313</v>
      </c>
      <c r="C151" s="5">
        <f t="shared" si="69"/>
        <v>10.687834948941585</v>
      </c>
      <c r="D151" s="5">
        <f t="shared" si="70"/>
        <v>9.8154534939828206</v>
      </c>
      <c r="E151" s="5">
        <f t="shared" si="71"/>
        <v>9.0736227794522559</v>
      </c>
      <c r="F151" s="5">
        <f t="shared" si="72"/>
        <v>8.4352814323767333</v>
      </c>
      <c r="G151" s="5">
        <f t="shared" si="73"/>
        <v>7.8803170416991852</v>
      </c>
      <c r="H151" s="5">
        <f t="shared" si="74"/>
        <v>7.3934830490725139</v>
      </c>
      <c r="I151" s="5">
        <f t="shared" si="75"/>
        <v>6.9630186005622798</v>
      </c>
      <c r="J151" s="5">
        <f t="shared" si="76"/>
        <v>6.5797107307001124</v>
      </c>
      <c r="K151" s="5">
        <f t="shared" si="77"/>
        <v>6.2362426023334878</v>
      </c>
      <c r="L151" s="5">
        <f t="shared" si="78"/>
        <v>5.9267313298709663</v>
      </c>
    </row>
    <row r="152" spans="1:12">
      <c r="A152" s="4">
        <v>0.53448275862068961</v>
      </c>
      <c r="B152" s="5">
        <f t="shared" si="68"/>
        <v>10.620470983285221</v>
      </c>
      <c r="C152" s="5">
        <f t="shared" si="69"/>
        <v>9.6742997358297185</v>
      </c>
      <c r="D152" s="5">
        <f t="shared" si="70"/>
        <v>8.8816679031529322</v>
      </c>
      <c r="E152" s="5">
        <f t="shared" si="71"/>
        <v>8.2082513953695564</v>
      </c>
      <c r="F152" s="5">
        <f t="shared" si="72"/>
        <v>7.6291878081422801</v>
      </c>
      <c r="G152" s="5">
        <f t="shared" si="73"/>
        <v>7.1260436753804584</v>
      </c>
      <c r="H152" s="5">
        <f t="shared" si="74"/>
        <v>6.6848722553881705</v>
      </c>
      <c r="I152" s="5">
        <f t="shared" si="75"/>
        <v>6.2949323009812908</v>
      </c>
      <c r="J152" s="5">
        <f t="shared" si="76"/>
        <v>5.9478205010418916</v>
      </c>
      <c r="K152" s="5">
        <f t="shared" si="77"/>
        <v>5.6368702736265082</v>
      </c>
      <c r="L152" s="5">
        <f t="shared" si="78"/>
        <v>5.3567264501567378</v>
      </c>
    </row>
    <row r="153" spans="1:12">
      <c r="A153" s="4">
        <v>0.58620689655172409</v>
      </c>
      <c r="B153" s="5">
        <f t="shared" si="68"/>
        <v>9.7022079187236052</v>
      </c>
      <c r="C153" s="5">
        <f t="shared" si="69"/>
        <v>8.8349313978084592</v>
      </c>
      <c r="D153" s="5">
        <f t="shared" si="70"/>
        <v>8.1090200385432478</v>
      </c>
      <c r="E153" s="5">
        <f t="shared" si="71"/>
        <v>7.4927024875217434</v>
      </c>
      <c r="F153" s="5">
        <f t="shared" si="72"/>
        <v>6.9630186005622807</v>
      </c>
      <c r="G153" s="5">
        <f t="shared" si="73"/>
        <v>6.5029762484683191</v>
      </c>
      <c r="H153" s="5">
        <f t="shared" si="74"/>
        <v>6.0997379307802273</v>
      </c>
      <c r="I153" s="5">
        <f t="shared" si="75"/>
        <v>5.7434284062266787</v>
      </c>
      <c r="J153" s="5">
        <f t="shared" si="76"/>
        <v>5.4263294156974817</v>
      </c>
      <c r="K153" s="5">
        <f t="shared" si="77"/>
        <v>5.1423228308886868</v>
      </c>
      <c r="L153" s="5">
        <f t="shared" si="78"/>
        <v>4.8864974172019213</v>
      </c>
    </row>
    <row r="154" spans="1:12">
      <c r="A154" s="4">
        <v>0.63793103448275867</v>
      </c>
      <c r="B154" s="5">
        <f t="shared" si="68"/>
        <v>8.9288974351311161</v>
      </c>
      <c r="C154" s="5">
        <f t="shared" si="69"/>
        <v>8.1286752101014681</v>
      </c>
      <c r="D154" s="5">
        <f t="shared" si="70"/>
        <v>7.4593364514510316</v>
      </c>
      <c r="E154" s="5">
        <f t="shared" si="71"/>
        <v>6.8913448518303966</v>
      </c>
      <c r="F154" s="5">
        <f t="shared" si="72"/>
        <v>6.4033935638007655</v>
      </c>
      <c r="G154" s="5">
        <f t="shared" si="73"/>
        <v>5.9797361363489205</v>
      </c>
      <c r="H154" s="5">
        <f t="shared" si="74"/>
        <v>5.608489528988116</v>
      </c>
      <c r="I154" s="5">
        <f t="shared" si="75"/>
        <v>5.2805210563343614</v>
      </c>
      <c r="J154" s="5">
        <f t="shared" si="76"/>
        <v>4.9886981859179391</v>
      </c>
      <c r="K154" s="5">
        <f t="shared" si="77"/>
        <v>4.7273706242225595</v>
      </c>
      <c r="L154" s="5">
        <f t="shared" si="78"/>
        <v>4.4920050751763219</v>
      </c>
    </row>
    <row r="155" spans="1:12">
      <c r="A155" s="4">
        <v>0.68965517241379315</v>
      </c>
      <c r="B155" s="5">
        <f t="shared" si="68"/>
        <v>8.2689563207853709</v>
      </c>
      <c r="C155" s="5">
        <f t="shared" si="69"/>
        <v>7.5263666166628065</v>
      </c>
      <c r="D155" s="5">
        <f t="shared" si="70"/>
        <v>6.9055618936953822</v>
      </c>
      <c r="E155" s="5">
        <f t="shared" si="71"/>
        <v>6.3789706382688403</v>
      </c>
      <c r="F155" s="5">
        <f t="shared" si="72"/>
        <v>5.9267313298709672</v>
      </c>
      <c r="G155" s="5">
        <f t="shared" si="73"/>
        <v>5.534181869342258</v>
      </c>
      <c r="H155" s="5">
        <f t="shared" si="74"/>
        <v>5.1902672909325736</v>
      </c>
      <c r="I155" s="5">
        <f t="shared" si="75"/>
        <v>4.8864974172019204</v>
      </c>
      <c r="J155" s="5">
        <f t="shared" si="76"/>
        <v>4.6162454222456892</v>
      </c>
      <c r="K155" s="5">
        <f t="shared" si="77"/>
        <v>4.3742642081605858</v>
      </c>
      <c r="L155" s="5">
        <f t="shared" si="78"/>
        <v>4.156345710457197</v>
      </c>
    </row>
    <row r="156" spans="1:12">
      <c r="A156" s="4">
        <v>0.74137931034482762</v>
      </c>
      <c r="B156" s="5">
        <f t="shared" si="68"/>
        <v>7.6993007894828072</v>
      </c>
      <c r="C156" s="5">
        <f t="shared" si="69"/>
        <v>7.0067393413778394</v>
      </c>
      <c r="D156" s="5">
        <f t="shared" si="70"/>
        <v>6.4280034258985657</v>
      </c>
      <c r="E156" s="5">
        <f t="shared" si="71"/>
        <v>5.9372572560793397</v>
      </c>
      <c r="F156" s="5">
        <f t="shared" si="72"/>
        <v>5.5159106410686451</v>
      </c>
      <c r="G156" s="5">
        <f t="shared" si="73"/>
        <v>5.150252135865987</v>
      </c>
      <c r="H156" s="5">
        <f t="shared" si="74"/>
        <v>4.8299508589452564</v>
      </c>
      <c r="I156" s="5">
        <f t="shared" si="75"/>
        <v>4.547077280155932</v>
      </c>
      <c r="J156" s="5">
        <f t="shared" si="76"/>
        <v>4.2954450977117</v>
      </c>
      <c r="K156" s="5">
        <f t="shared" si="77"/>
        <v>4.0701579457688606</v>
      </c>
      <c r="L156" s="5">
        <f t="shared" si="78"/>
        <v>3.8672903396880645</v>
      </c>
    </row>
    <row r="157" spans="1:12">
      <c r="A157" s="4">
        <v>0.7931034482758621</v>
      </c>
      <c r="B157" s="5">
        <f t="shared" si="68"/>
        <v>7.2026831123372288</v>
      </c>
      <c r="C157" s="5">
        <f t="shared" si="69"/>
        <v>6.5539330291139377</v>
      </c>
      <c r="D157" s="5">
        <f t="shared" si="70"/>
        <v>6.0119948562545762</v>
      </c>
      <c r="E157" s="5">
        <f t="shared" si="71"/>
        <v>5.5525741609091588</v>
      </c>
      <c r="F157" s="5">
        <f t="shared" si="72"/>
        <v>5.1582058652095597</v>
      </c>
      <c r="G157" s="5">
        <f t="shared" si="73"/>
        <v>4.8160176305947253</v>
      </c>
      <c r="H157" s="5">
        <f t="shared" si="74"/>
        <v>4.516316372128208</v>
      </c>
      <c r="I157" s="5">
        <f t="shared" si="75"/>
        <v>4.2516655733294444</v>
      </c>
      <c r="J157" s="5">
        <f t="shared" si="76"/>
        <v>4.016265787574393</v>
      </c>
      <c r="K157" s="5">
        <f t="shared" si="77"/>
        <v>3.8055283053527953</v>
      </c>
      <c r="L157" s="5">
        <f t="shared" si="78"/>
        <v>3.6157752832890253</v>
      </c>
    </row>
    <row r="158" spans="1:12">
      <c r="A158" s="4">
        <v>0.84482758620689657</v>
      </c>
      <c r="B158" s="5">
        <f t="shared" si="68"/>
        <v>6.7659656720907231</v>
      </c>
      <c r="C158" s="5">
        <f t="shared" si="69"/>
        <v>6.1558848088087581</v>
      </c>
      <c r="D158" s="5">
        <f t="shared" si="70"/>
        <v>5.6463942495822907</v>
      </c>
      <c r="E158" s="5">
        <f t="shared" si="71"/>
        <v>5.2145754087288418</v>
      </c>
      <c r="F158" s="5">
        <f t="shared" si="72"/>
        <v>4.8439647469747964</v>
      </c>
      <c r="G158" s="5">
        <f t="shared" si="73"/>
        <v>4.5224352830821593</v>
      </c>
      <c r="H158" s="5">
        <f t="shared" si="74"/>
        <v>4.2408595200016848</v>
      </c>
      <c r="I158" s="5">
        <f t="shared" si="75"/>
        <v>3.9922375478568539</v>
      </c>
      <c r="J158" s="5">
        <f t="shared" si="76"/>
        <v>3.771112136388628</v>
      </c>
      <c r="K158" s="5">
        <f t="shared" si="77"/>
        <v>3.5731664840226505</v>
      </c>
      <c r="L158" s="5">
        <f t="shared" si="78"/>
        <v>3.3949414465850887</v>
      </c>
    </row>
    <row r="159" spans="1:12">
      <c r="A159" s="4">
        <v>0.89655172413793105</v>
      </c>
      <c r="B159" s="5">
        <f t="shared" si="68"/>
        <v>6.3789706382688411</v>
      </c>
      <c r="C159" s="5">
        <f t="shared" si="69"/>
        <v>5.8032608315624001</v>
      </c>
      <c r="D159" s="5">
        <f t="shared" si="70"/>
        <v>5.3225883578482378</v>
      </c>
      <c r="E159" s="5">
        <f t="shared" si="71"/>
        <v>4.915268894713722</v>
      </c>
      <c r="F159" s="5">
        <f t="shared" si="72"/>
        <v>4.5657353520571791</v>
      </c>
      <c r="G159" s="5">
        <f t="shared" si="73"/>
        <v>4.2625267337811534</v>
      </c>
      <c r="H159" s="5">
        <f t="shared" si="74"/>
        <v>3.9970202052828987</v>
      </c>
      <c r="I159" s="5">
        <f t="shared" si="75"/>
        <v>3.762604999521745</v>
      </c>
      <c r="J159" s="5">
        <f t="shared" si="76"/>
        <v>3.5541286234718537</v>
      </c>
      <c r="K159" s="5">
        <f t="shared" si="77"/>
        <v>3.3675162226428572</v>
      </c>
      <c r="L159" s="5">
        <f t="shared" si="78"/>
        <v>3.1995031317380249</v>
      </c>
    </row>
    <row r="160" spans="1:12">
      <c r="A160" s="4">
        <v>0.94827586206896552</v>
      </c>
      <c r="B160" s="5">
        <f t="shared" si="68"/>
        <v>6.0336940034911075</v>
      </c>
      <c r="C160" s="5">
        <f t="shared" si="69"/>
        <v>5.4887281985315397</v>
      </c>
      <c r="D160" s="5">
        <f t="shared" si="70"/>
        <v>5.0338156045656968</v>
      </c>
      <c r="E160" s="5">
        <f t="shared" si="71"/>
        <v>4.6483844166789066</v>
      </c>
      <c r="F160" s="5">
        <f t="shared" si="72"/>
        <v>4.3176740586690059</v>
      </c>
      <c r="G160" s="5">
        <f t="shared" si="73"/>
        <v>4.0308218371869993</v>
      </c>
      <c r="H160" s="5">
        <f t="shared" si="74"/>
        <v>3.7796577726649732</v>
      </c>
      <c r="I160" s="5">
        <f t="shared" si="75"/>
        <v>3.5579199699547313</v>
      </c>
      <c r="J160" s="5">
        <f t="shared" si="76"/>
        <v>3.3607289308220896</v>
      </c>
      <c r="K160" s="5">
        <f t="shared" si="77"/>
        <v>3.1842264102384248</v>
      </c>
      <c r="L160" s="5">
        <f t="shared" si="78"/>
        <v>3.0253217639221099</v>
      </c>
    </row>
    <row r="161" spans="1:12">
      <c r="A161" s="4">
        <v>1</v>
      </c>
      <c r="B161" s="5">
        <f t="shared" si="68"/>
        <v>5.7237565755616284</v>
      </c>
      <c r="C161" s="5">
        <f t="shared" si="69"/>
        <v>5.2064475136876744</v>
      </c>
      <c r="D161" s="5">
        <f t="shared" si="70"/>
        <v>4.7746950156628882</v>
      </c>
      <c r="E161" s="5">
        <f t="shared" si="71"/>
        <v>4.4089345477077213</v>
      </c>
      <c r="F161" s="5">
        <f t="shared" si="72"/>
        <v>4.0951346035102816</v>
      </c>
      <c r="G161" s="5">
        <f t="shared" si="73"/>
        <v>3.8229726830618875</v>
      </c>
      <c r="H161" s="5">
        <f t="shared" si="74"/>
        <v>3.584687284617472</v>
      </c>
      <c r="I161" s="5">
        <f t="shared" si="75"/>
        <v>3.3743309529277803</v>
      </c>
      <c r="J161" s="5">
        <f t="shared" si="76"/>
        <v>3.1872700848375564</v>
      </c>
      <c r="K161" s="5">
        <f t="shared" si="77"/>
        <v>3.0198414395332898</v>
      </c>
      <c r="L161" s="5">
        <f t="shared" si="78"/>
        <v>2.869110967193905</v>
      </c>
    </row>
    <row r="162" spans="1:12" s="7" customFormat="1">
      <c r="A162" s="3" t="s">
        <v>137</v>
      </c>
      <c r="B162" s="2" t="s">
        <v>138</v>
      </c>
      <c r="C162" s="2" t="s">
        <v>72</v>
      </c>
      <c r="D162" s="2" t="s">
        <v>73</v>
      </c>
      <c r="E162" s="2" t="s">
        <v>74</v>
      </c>
      <c r="F162" s="2" t="s">
        <v>75</v>
      </c>
      <c r="G162" s="2" t="s">
        <v>76</v>
      </c>
      <c r="H162" s="2" t="s">
        <v>77</v>
      </c>
      <c r="I162" s="2" t="s">
        <v>78</v>
      </c>
      <c r="J162" s="2" t="s">
        <v>79</v>
      </c>
      <c r="K162" s="2" t="s">
        <v>80</v>
      </c>
      <c r="L162" s="2" t="s">
        <v>99</v>
      </c>
    </row>
    <row r="163" spans="1:12">
      <c r="A163" s="4">
        <v>6.8965517241379309E-2</v>
      </c>
      <c r="B163" s="5">
        <f>ATAN((1-$A$9)/(3.97*$A163*(1+$B$2)))*57</f>
        <v>47.36925272789334</v>
      </c>
      <c r="C163" s="5">
        <f>ATAN((1-$A$9)/(3.97*$A163*(1+$B$3)))*57</f>
        <v>44.656533357531124</v>
      </c>
      <c r="D163" s="5">
        <f>ATAN((1-$A$9)/(3.97*$A163*(1+$B$4)))*57</f>
        <v>42.180270539698483</v>
      </c>
      <c r="E163" s="5">
        <f>ATAN((1-$A$9)/(3.97*$A163*(1+$B$5)))*57</f>
        <v>39.919051780392593</v>
      </c>
      <c r="F163" s="5">
        <f>ATAN((1-$A$9)/(3.97*$A163*(1+$B$6)))*57</f>
        <v>37.852290396065207</v>
      </c>
      <c r="G163" s="5">
        <f>ATAN((1-$A$9)/(3.97*$A163*(1+$B$7)))*57</f>
        <v>35.960724176444764</v>
      </c>
      <c r="H163" s="5">
        <f>ATAN((1-$A$9)/(3.97*$A163*(1+$B$8)))*57</f>
        <v>34.226660670737679</v>
      </c>
      <c r="I163" s="5">
        <f>ATAN((1-$A$9)/(3.97*$A163*(1+$B$9)))*57</f>
        <v>32.634054870402167</v>
      </c>
      <c r="J163" s="5">
        <f>ATAN((1-$A$9)/(3.97*$A163*(1+$B$10)))*57</f>
        <v>31.168482189749678</v>
      </c>
      <c r="K163" s="5">
        <f>ATAN((1-$A$9)/(3.97*$A163*(1+$B$11)))*57</f>
        <v>29.817050612423046</v>
      </c>
      <c r="L163" s="5">
        <f>ATAN((1-$A$9)/(3.97*$A163*(1+$B$12)))*57</f>
        <v>28.568281350916823</v>
      </c>
    </row>
    <row r="164" spans="1:12">
      <c r="A164" s="4">
        <v>0.1206896551724138</v>
      </c>
      <c r="B164" s="5">
        <f t="shared" ref="B164:B181" si="79">ATAN((1-$A$9)/(3.97*$A164*(1+$B$2)))*57</f>
        <v>31.886229760620736</v>
      </c>
      <c r="C164" s="5">
        <f t="shared" ref="C164:C181" si="80">ATAN((1-$A$9)/(3.97*$A164*(1+$B$3)))*57</f>
        <v>29.495652909074256</v>
      </c>
      <c r="D164" s="5">
        <f t="shared" ref="D164:D181" si="81">ATAN((1-$A$9)/(3.97*$A164*(1+$B$4)))*57</f>
        <v>27.411976892011413</v>
      </c>
      <c r="E164" s="5">
        <f t="shared" ref="E164:E181" si="82">ATAN((1-$A$9)/(3.97*$A164*(1+$B$5)))*57</f>
        <v>25.584298513893412</v>
      </c>
      <c r="F164" s="5">
        <f t="shared" ref="F164:F181" si="83">ATAN((1-$A$9)/(3.97*$A164*(1+$B$6)))*57</f>
        <v>23.971321317536031</v>
      </c>
      <c r="G164" s="5">
        <f t="shared" ref="G164:G181" si="84">ATAN((1-$A$9)/(3.97*$A164*(1+$B$7)))*57</f>
        <v>22.539494144902573</v>
      </c>
      <c r="H164" s="5">
        <f t="shared" ref="H164:H181" si="85">ATAN((1-$A$9)/(3.97*$A164*(1+$B$8)))*57</f>
        <v>21.2614601803215</v>
      </c>
      <c r="I164" s="5">
        <f t="shared" ref="I164:I181" si="86">ATAN((1-$A$9)/(3.97*$A164*(1+$B$9)))*57</f>
        <v>20.114804760659808</v>
      </c>
      <c r="J164" s="5">
        <f t="shared" ref="J164:J181" si="87">ATAN((1-$A$9)/(3.97*$A164*(1+$B$10)))*57</f>
        <v>19.081060433917088</v>
      </c>
      <c r="K164" s="5">
        <f t="shared" ref="K164:K181" si="88">ATAN((1-$A$9)/(3.97*$A164*(1+$B$11)))*57</f>
        <v>18.144922203731813</v>
      </c>
      <c r="L164" s="5">
        <f t="shared" ref="L164:L181" si="89">ATAN((1-$A$9)/(3.97*$A164*(1+$B$12)))*57</f>
        <v>17.293629939611449</v>
      </c>
    </row>
    <row r="165" spans="1:12">
      <c r="A165" s="4">
        <v>0.17241379310344829</v>
      </c>
      <c r="B165" s="5">
        <f t="shared" si="79"/>
        <v>23.545043778522022</v>
      </c>
      <c r="C165" s="5">
        <f t="shared" si="80"/>
        <v>21.612308139500787</v>
      </c>
      <c r="D165" s="5">
        <f t="shared" si="81"/>
        <v>19.960602092842386</v>
      </c>
      <c r="E165" s="5">
        <f t="shared" si="82"/>
        <v>18.535042986259004</v>
      </c>
      <c r="F165" s="5">
        <f t="shared" si="83"/>
        <v>17.293629939611449</v>
      </c>
      <c r="G165" s="5">
        <f t="shared" si="84"/>
        <v>16.203827085395599</v>
      </c>
      <c r="H165" s="5">
        <f t="shared" si="85"/>
        <v>15.240128560550193</v>
      </c>
      <c r="I165" s="5">
        <f t="shared" si="86"/>
        <v>14.382310519432099</v>
      </c>
      <c r="J165" s="5">
        <f t="shared" si="87"/>
        <v>13.614164122612094</v>
      </c>
      <c r="K165" s="5">
        <f t="shared" si="88"/>
        <v>12.922567211207152</v>
      </c>
      <c r="L165" s="5">
        <f t="shared" si="89"/>
        <v>12.296796528425677</v>
      </c>
    </row>
    <row r="166" spans="1:12">
      <c r="A166" s="4">
        <v>0.22413793103448276</v>
      </c>
      <c r="B166" s="5">
        <f t="shared" si="79"/>
        <v>18.535042986259008</v>
      </c>
      <c r="C166" s="5">
        <f t="shared" si="80"/>
        <v>16.952048628772605</v>
      </c>
      <c r="D166" s="5">
        <f t="shared" si="81"/>
        <v>15.611871489448161</v>
      </c>
      <c r="E166" s="5">
        <f t="shared" si="82"/>
        <v>14.463816461674934</v>
      </c>
      <c r="F166" s="5">
        <f t="shared" si="83"/>
        <v>13.470094770258807</v>
      </c>
      <c r="G166" s="5">
        <f t="shared" si="84"/>
        <v>12.602045124777272</v>
      </c>
      <c r="H166" s="5">
        <f t="shared" si="85"/>
        <v>11.837581853251974</v>
      </c>
      <c r="I166" s="5">
        <f t="shared" si="86"/>
        <v>11.159439160837177</v>
      </c>
      <c r="J166" s="5">
        <f t="shared" si="87"/>
        <v>10.553941203609854</v>
      </c>
      <c r="K166" s="5">
        <f t="shared" si="88"/>
        <v>10.010125726837773</v>
      </c>
      <c r="L166" s="5">
        <f t="shared" si="89"/>
        <v>9.5191096217398474</v>
      </c>
    </row>
    <row r="167" spans="1:12">
      <c r="A167" s="4">
        <v>0.27586206896551724</v>
      </c>
      <c r="B167" s="5">
        <f t="shared" si="79"/>
        <v>15.240128560550193</v>
      </c>
      <c r="C167" s="5">
        <f t="shared" si="80"/>
        <v>13.911562099603669</v>
      </c>
      <c r="D167" s="5">
        <f t="shared" si="81"/>
        <v>12.792454178720764</v>
      </c>
      <c r="E167" s="5">
        <f t="shared" si="82"/>
        <v>11.837581853251972</v>
      </c>
      <c r="F167" s="5">
        <f t="shared" si="83"/>
        <v>11.013698755090724</v>
      </c>
      <c r="G167" s="5">
        <f t="shared" si="84"/>
        <v>10.295864904834673</v>
      </c>
      <c r="H167" s="5">
        <f t="shared" si="85"/>
        <v>9.6650323105255307</v>
      </c>
      <c r="I167" s="5">
        <f t="shared" si="86"/>
        <v>9.1064179529772264</v>
      </c>
      <c r="J167" s="5">
        <f t="shared" si="87"/>
        <v>8.6083829780063272</v>
      </c>
      <c r="K167" s="5">
        <f t="shared" si="88"/>
        <v>8.1616449733182375</v>
      </c>
      <c r="L167" s="5">
        <f t="shared" si="89"/>
        <v>7.7587141538399171</v>
      </c>
    </row>
    <row r="168" spans="1:12">
      <c r="A168" s="4">
        <v>0.32758620689655171</v>
      </c>
      <c r="B168" s="5">
        <f t="shared" si="79"/>
        <v>12.922567211207152</v>
      </c>
      <c r="C168" s="5">
        <f t="shared" si="80"/>
        <v>11.782546089917112</v>
      </c>
      <c r="D168" s="5">
        <f t="shared" si="81"/>
        <v>10.825128210123488</v>
      </c>
      <c r="E168" s="5">
        <f t="shared" si="82"/>
        <v>10.010125726837771</v>
      </c>
      <c r="F168" s="5">
        <f t="shared" si="83"/>
        <v>9.3082324325437948</v>
      </c>
      <c r="G168" s="5">
        <f t="shared" si="84"/>
        <v>8.697604631394432</v>
      </c>
      <c r="H168" s="5">
        <f t="shared" si="85"/>
        <v>8.1616449733182357</v>
      </c>
      <c r="I168" s="5">
        <f t="shared" si="86"/>
        <v>7.6875264794983016</v>
      </c>
      <c r="J168" s="5">
        <f t="shared" si="87"/>
        <v>7.2651853853193877</v>
      </c>
      <c r="K168" s="5">
        <f t="shared" si="88"/>
        <v>6.8866187744300049</v>
      </c>
      <c r="L168" s="5">
        <f t="shared" si="89"/>
        <v>6.5453850909476978</v>
      </c>
    </row>
    <row r="169" spans="1:12">
      <c r="A169" s="4">
        <v>0.37931034482758619</v>
      </c>
      <c r="B169" s="5">
        <f t="shared" si="79"/>
        <v>11.208869095150513</v>
      </c>
      <c r="C169" s="5">
        <f t="shared" si="80"/>
        <v>10.212591732108207</v>
      </c>
      <c r="D169" s="5">
        <f t="shared" si="81"/>
        <v>9.3774884325447196</v>
      </c>
      <c r="E169" s="5">
        <f t="shared" si="82"/>
        <v>8.6676608712233918</v>
      </c>
      <c r="F169" s="5">
        <f t="shared" si="83"/>
        <v>8.0570648925103043</v>
      </c>
      <c r="G169" s="5">
        <f t="shared" si="84"/>
        <v>7.5263666166628083</v>
      </c>
      <c r="H169" s="5">
        <f t="shared" si="85"/>
        <v>7.0609233375959795</v>
      </c>
      <c r="I169" s="5">
        <f t="shared" si="86"/>
        <v>6.6494485766897329</v>
      </c>
      <c r="J169" s="5">
        <f t="shared" si="87"/>
        <v>6.2831065115854372</v>
      </c>
      <c r="K169" s="5">
        <f t="shared" si="88"/>
        <v>5.9548834947555518</v>
      </c>
      <c r="L169" s="5">
        <f t="shared" si="89"/>
        <v>5.6591428949321188</v>
      </c>
    </row>
    <row r="170" spans="1:12">
      <c r="A170" s="4">
        <v>0.43103448275862066</v>
      </c>
      <c r="B170" s="5">
        <f t="shared" si="79"/>
        <v>9.8924158617726725</v>
      </c>
      <c r="C170" s="5">
        <f t="shared" si="80"/>
        <v>9.0087301326991671</v>
      </c>
      <c r="D170" s="5">
        <f t="shared" si="81"/>
        <v>8.2689563207853727</v>
      </c>
      <c r="E170" s="5">
        <f t="shared" si="82"/>
        <v>7.6407850254239342</v>
      </c>
      <c r="F170" s="5">
        <f t="shared" si="83"/>
        <v>7.1008564781530836</v>
      </c>
      <c r="G170" s="5">
        <f t="shared" si="84"/>
        <v>6.6318765158282282</v>
      </c>
      <c r="H170" s="5">
        <f t="shared" si="85"/>
        <v>6.2207756513453525</v>
      </c>
      <c r="I170" s="5">
        <f t="shared" si="86"/>
        <v>5.8574978106993427</v>
      </c>
      <c r="J170" s="5">
        <f t="shared" si="87"/>
        <v>5.5341818693422589</v>
      </c>
      <c r="K170" s="5">
        <f t="shared" si="88"/>
        <v>5.2445954404761785</v>
      </c>
      <c r="L170" s="5">
        <f t="shared" si="89"/>
        <v>4.983734886206431</v>
      </c>
    </row>
    <row r="171" spans="1:12">
      <c r="A171" s="4">
        <v>0.48275862068965519</v>
      </c>
      <c r="B171" s="5">
        <f t="shared" si="79"/>
        <v>8.8504559256615956</v>
      </c>
      <c r="C171" s="5">
        <f t="shared" si="80"/>
        <v>8.0570648925103026</v>
      </c>
      <c r="D171" s="5">
        <f t="shared" si="81"/>
        <v>7.3934830490725156</v>
      </c>
      <c r="E171" s="5">
        <f t="shared" si="82"/>
        <v>6.830404933404453</v>
      </c>
      <c r="F171" s="5">
        <f t="shared" si="83"/>
        <v>6.3466938801833148</v>
      </c>
      <c r="G171" s="5">
        <f t="shared" si="84"/>
        <v>5.9267313298709663</v>
      </c>
      <c r="H171" s="5">
        <f t="shared" si="85"/>
        <v>5.5587320352502054</v>
      </c>
      <c r="I171" s="5">
        <f t="shared" si="86"/>
        <v>5.2336392687905002</v>
      </c>
      <c r="J171" s="5">
        <f t="shared" si="87"/>
        <v>4.9443803340599821</v>
      </c>
      <c r="K171" s="5">
        <f t="shared" si="88"/>
        <v>4.6853526778725536</v>
      </c>
      <c r="L171" s="5">
        <f t="shared" si="89"/>
        <v>4.4520615357903495</v>
      </c>
    </row>
    <row r="172" spans="1:12">
      <c r="A172" s="4">
        <v>0.53448275862068961</v>
      </c>
      <c r="B172" s="5">
        <f t="shared" si="79"/>
        <v>8.005766913589131</v>
      </c>
      <c r="C172" s="5">
        <f t="shared" si="80"/>
        <v>7.2862599117202596</v>
      </c>
      <c r="D172" s="5">
        <f t="shared" si="81"/>
        <v>6.6848722553881714</v>
      </c>
      <c r="E172" s="5">
        <f t="shared" si="82"/>
        <v>6.1748299379638141</v>
      </c>
      <c r="F172" s="5">
        <f t="shared" si="83"/>
        <v>5.7368561728811986</v>
      </c>
      <c r="G172" s="5">
        <f t="shared" si="84"/>
        <v>5.3567264501567387</v>
      </c>
      <c r="H172" s="5">
        <f t="shared" si="85"/>
        <v>5.0237193101318924</v>
      </c>
      <c r="I172" s="5">
        <f t="shared" si="86"/>
        <v>4.7296029331247968</v>
      </c>
      <c r="J172" s="5">
        <f t="shared" si="87"/>
        <v>4.4679535784899747</v>
      </c>
      <c r="K172" s="5">
        <f t="shared" si="88"/>
        <v>4.2336858931379284</v>
      </c>
      <c r="L172" s="5">
        <f t="shared" si="89"/>
        <v>4.0227221647671421</v>
      </c>
    </row>
    <row r="173" spans="1:12">
      <c r="A173" s="4">
        <v>0.58620689655172409</v>
      </c>
      <c r="B173" s="5">
        <f t="shared" si="79"/>
        <v>7.3074563854235857</v>
      </c>
      <c r="C173" s="5">
        <f t="shared" si="80"/>
        <v>6.6494485766897329</v>
      </c>
      <c r="D173" s="5">
        <f t="shared" si="81"/>
        <v>6.0997379307802282</v>
      </c>
      <c r="E173" s="5">
        <f t="shared" si="82"/>
        <v>5.6337027274592151</v>
      </c>
      <c r="F173" s="5">
        <f t="shared" si="83"/>
        <v>5.2336392687905002</v>
      </c>
      <c r="G173" s="5">
        <f t="shared" si="84"/>
        <v>4.8864974172019222</v>
      </c>
      <c r="H173" s="5">
        <f t="shared" si="85"/>
        <v>4.5824490423312598</v>
      </c>
      <c r="I173" s="5">
        <f t="shared" si="86"/>
        <v>4.3139532990127272</v>
      </c>
      <c r="J173" s="5">
        <f t="shared" si="87"/>
        <v>4.0751289154985457</v>
      </c>
      <c r="K173" s="5">
        <f t="shared" si="88"/>
        <v>3.8613221343813193</v>
      </c>
      <c r="L173" s="5">
        <f t="shared" si="89"/>
        <v>3.6688027706411459</v>
      </c>
    </row>
    <row r="174" spans="1:12">
      <c r="A174" s="4">
        <v>0.63793103448275867</v>
      </c>
      <c r="B174" s="5">
        <f t="shared" si="79"/>
        <v>6.7206736215252336</v>
      </c>
      <c r="C174" s="5">
        <f t="shared" si="80"/>
        <v>6.1146104274267561</v>
      </c>
      <c r="D174" s="5">
        <f t="shared" si="81"/>
        <v>5.608489528988116</v>
      </c>
      <c r="E174" s="5">
        <f t="shared" si="82"/>
        <v>5.1795360775127097</v>
      </c>
      <c r="F174" s="5">
        <f t="shared" si="83"/>
        <v>4.8113910255581969</v>
      </c>
      <c r="G174" s="5">
        <f t="shared" si="84"/>
        <v>4.4920050751763219</v>
      </c>
      <c r="H174" s="5">
        <f t="shared" si="85"/>
        <v>4.2123096280949772</v>
      </c>
      <c r="I174" s="5">
        <f t="shared" si="86"/>
        <v>3.9653502113982548</v>
      </c>
      <c r="J174" s="5">
        <f t="shared" si="87"/>
        <v>3.7457051895047444</v>
      </c>
      <c r="K174" s="5">
        <f t="shared" si="88"/>
        <v>3.5490860299319178</v>
      </c>
      <c r="L174" s="5">
        <f t="shared" si="89"/>
        <v>3.372056317196134</v>
      </c>
    </row>
    <row r="175" spans="1:12">
      <c r="A175" s="4">
        <v>0.68965517241379315</v>
      </c>
      <c r="B175" s="5">
        <f t="shared" si="79"/>
        <v>6.2207756513453525</v>
      </c>
      <c r="C175" s="5">
        <f t="shared" si="80"/>
        <v>5.6591428949321179</v>
      </c>
      <c r="D175" s="5">
        <f t="shared" si="81"/>
        <v>5.1902672909325744</v>
      </c>
      <c r="E175" s="5">
        <f t="shared" si="82"/>
        <v>4.7929729491621762</v>
      </c>
      <c r="F175" s="5">
        <f t="shared" si="83"/>
        <v>4.4520615357903495</v>
      </c>
      <c r="G175" s="5">
        <f t="shared" si="84"/>
        <v>4.156345710457197</v>
      </c>
      <c r="H175" s="5">
        <f t="shared" si="85"/>
        <v>3.8974098273267557</v>
      </c>
      <c r="I175" s="5">
        <f t="shared" si="86"/>
        <v>3.668802770641145</v>
      </c>
      <c r="J175" s="5">
        <f t="shared" si="87"/>
        <v>3.465496999053078</v>
      </c>
      <c r="K175" s="5">
        <f t="shared" si="88"/>
        <v>3.2835168171578224</v>
      </c>
      <c r="L175" s="5">
        <f t="shared" si="89"/>
        <v>3.11967723303724</v>
      </c>
    </row>
    <row r="176" spans="1:12">
      <c r="A176" s="4">
        <v>0.74137931034482762</v>
      </c>
      <c r="B176" s="5">
        <f t="shared" si="79"/>
        <v>5.7898576237056876</v>
      </c>
      <c r="C176" s="5">
        <f t="shared" si="80"/>
        <v>5.2666455837540722</v>
      </c>
      <c r="D176" s="5">
        <f t="shared" si="81"/>
        <v>4.8299508589452564</v>
      </c>
      <c r="E176" s="5">
        <f t="shared" si="82"/>
        <v>4.4599934292831671</v>
      </c>
      <c r="F176" s="5">
        <f t="shared" si="83"/>
        <v>4.1425859057198906</v>
      </c>
      <c r="G176" s="5">
        <f t="shared" si="84"/>
        <v>3.8672903396880645</v>
      </c>
      <c r="H176" s="5">
        <f t="shared" si="85"/>
        <v>3.6262579609300585</v>
      </c>
      <c r="I176" s="5">
        <f t="shared" si="86"/>
        <v>3.4134741549770595</v>
      </c>
      <c r="J176" s="5">
        <f t="shared" si="87"/>
        <v>3.2242528114900586</v>
      </c>
      <c r="K176" s="5">
        <f t="shared" si="88"/>
        <v>3.0548890573247642</v>
      </c>
      <c r="L176" s="5">
        <f t="shared" si="89"/>
        <v>2.9024154159041378</v>
      </c>
    </row>
    <row r="177" spans="1:12">
      <c r="A177" s="4">
        <v>0.7931034482758621</v>
      </c>
      <c r="B177" s="5">
        <f t="shared" si="79"/>
        <v>5.4146039602969509</v>
      </c>
      <c r="C177" s="5">
        <f t="shared" si="80"/>
        <v>4.9249346386475024</v>
      </c>
      <c r="D177" s="5">
        <f t="shared" si="81"/>
        <v>4.5163163721282089</v>
      </c>
      <c r="E177" s="5">
        <f t="shared" si="82"/>
        <v>4.1701970638819255</v>
      </c>
      <c r="F177" s="5">
        <f t="shared" si="83"/>
        <v>3.873276994472755</v>
      </c>
      <c r="G177" s="5">
        <f t="shared" si="84"/>
        <v>3.6157752832890262</v>
      </c>
      <c r="H177" s="5">
        <f t="shared" si="85"/>
        <v>3.3903396333487925</v>
      </c>
      <c r="I177" s="5">
        <f t="shared" si="86"/>
        <v>3.1913373709538582</v>
      </c>
      <c r="J177" s="5">
        <f t="shared" si="87"/>
        <v>3.014380915811421</v>
      </c>
      <c r="K177" s="5">
        <f t="shared" si="88"/>
        <v>2.8560020410609495</v>
      </c>
      <c r="L177" s="5">
        <f t="shared" si="89"/>
        <v>2.7134232375106198</v>
      </c>
    </row>
    <row r="178" spans="1:12">
      <c r="A178" s="4">
        <v>0.84482758620689657</v>
      </c>
      <c r="B178" s="5">
        <f t="shared" si="79"/>
        <v>5.0849103469553061</v>
      </c>
      <c r="C178" s="5">
        <f t="shared" si="80"/>
        <v>4.6247723817751174</v>
      </c>
      <c r="D178" s="5">
        <f t="shared" si="81"/>
        <v>4.2408595200016856</v>
      </c>
      <c r="E178" s="5">
        <f t="shared" si="82"/>
        <v>3.9157074166143691</v>
      </c>
      <c r="F178" s="5">
        <f t="shared" si="83"/>
        <v>3.6368015142843344</v>
      </c>
      <c r="G178" s="5">
        <f t="shared" si="84"/>
        <v>3.3949414465850891</v>
      </c>
      <c r="H178" s="5">
        <f t="shared" si="85"/>
        <v>3.1832131420841856</v>
      </c>
      <c r="I178" s="5">
        <f t="shared" si="86"/>
        <v>2.9963208065783711</v>
      </c>
      <c r="J178" s="5">
        <f t="shared" si="87"/>
        <v>2.8301400089079034</v>
      </c>
      <c r="K178" s="5">
        <f t="shared" si="88"/>
        <v>2.6814110164680804</v>
      </c>
      <c r="L178" s="5">
        <f t="shared" si="89"/>
        <v>2.5475236175319407</v>
      </c>
    </row>
    <row r="179" spans="1:12">
      <c r="A179" s="4">
        <v>0.89655172413793105</v>
      </c>
      <c r="B179" s="5">
        <f t="shared" si="79"/>
        <v>4.7929729491621771</v>
      </c>
      <c r="C179" s="5">
        <f t="shared" si="80"/>
        <v>4.3590292439466438</v>
      </c>
      <c r="D179" s="5">
        <f t="shared" si="81"/>
        <v>3.9970202052828987</v>
      </c>
      <c r="E179" s="5">
        <f t="shared" si="82"/>
        <v>3.6904512236753355</v>
      </c>
      <c r="F179" s="5">
        <f t="shared" si="83"/>
        <v>3.4275068551251682</v>
      </c>
      <c r="G179" s="5">
        <f t="shared" si="84"/>
        <v>3.1995031317380254</v>
      </c>
      <c r="H179" s="5">
        <f t="shared" si="85"/>
        <v>2.9999155110500713</v>
      </c>
      <c r="I179" s="5">
        <f t="shared" si="86"/>
        <v>2.8237474599350745</v>
      </c>
      <c r="J179" s="5">
        <f t="shared" si="87"/>
        <v>2.6671081937981418</v>
      </c>
      <c r="K179" s="5">
        <f t="shared" si="88"/>
        <v>2.5269230221289063</v>
      </c>
      <c r="L179" s="5">
        <f t="shared" si="89"/>
        <v>2.4007301605523272</v>
      </c>
    </row>
    <row r="180" spans="1:12">
      <c r="A180" s="4">
        <v>0.94827586206896552</v>
      </c>
      <c r="B180" s="5">
        <f t="shared" si="79"/>
        <v>4.5326703187615296</v>
      </c>
      <c r="C180" s="5">
        <f t="shared" si="80"/>
        <v>4.122115880237228</v>
      </c>
      <c r="D180" s="5">
        <f t="shared" si="81"/>
        <v>3.7796577726649732</v>
      </c>
      <c r="E180" s="5">
        <f t="shared" si="82"/>
        <v>3.4896709424128725</v>
      </c>
      <c r="F180" s="5">
        <f t="shared" si="83"/>
        <v>3.2409661930489153</v>
      </c>
      <c r="G180" s="5">
        <f t="shared" si="84"/>
        <v>3.0253217639221099</v>
      </c>
      <c r="H180" s="5">
        <f t="shared" si="85"/>
        <v>2.8365615431841298</v>
      </c>
      <c r="I180" s="5">
        <f t="shared" si="86"/>
        <v>2.6699565474829665</v>
      </c>
      <c r="J180" s="5">
        <f t="shared" si="87"/>
        <v>2.5218247928087512</v>
      </c>
      <c r="K180" s="5">
        <f t="shared" si="88"/>
        <v>2.3892568958574367</v>
      </c>
      <c r="L180" s="5">
        <f t="shared" si="89"/>
        <v>2.2699236310140143</v>
      </c>
    </row>
    <row r="181" spans="1:12">
      <c r="A181" s="4">
        <v>1</v>
      </c>
      <c r="B181" s="5">
        <f t="shared" si="79"/>
        <v>4.299134046232</v>
      </c>
      <c r="C181" s="5">
        <f t="shared" si="80"/>
        <v>3.9095891902084521</v>
      </c>
      <c r="D181" s="5">
        <f t="shared" si="81"/>
        <v>3.584687284617472</v>
      </c>
      <c r="E181" s="5">
        <f t="shared" si="82"/>
        <v>3.3095871432307442</v>
      </c>
      <c r="F181" s="5">
        <f t="shared" si="83"/>
        <v>3.0736636174991085</v>
      </c>
      <c r="G181" s="5">
        <f t="shared" si="84"/>
        <v>2.8691109671939055</v>
      </c>
      <c r="H181" s="5">
        <f t="shared" si="85"/>
        <v>2.6900665261791139</v>
      </c>
      <c r="I181" s="5">
        <f t="shared" si="86"/>
        <v>2.5320418932174524</v>
      </c>
      <c r="J181" s="5">
        <f t="shared" si="87"/>
        <v>2.3915427725053613</v>
      </c>
      <c r="K181" s="5">
        <f t="shared" si="88"/>
        <v>2.2658083297196345</v>
      </c>
      <c r="L181" s="5">
        <f t="shared" si="89"/>
        <v>2.1526284303747838</v>
      </c>
    </row>
    <row r="182" spans="1:12" s="7" customFormat="1">
      <c r="A182" s="3" t="s">
        <v>139</v>
      </c>
      <c r="B182" s="2" t="s">
        <v>140</v>
      </c>
      <c r="C182" s="2" t="s">
        <v>141</v>
      </c>
      <c r="D182" s="2" t="s">
        <v>81</v>
      </c>
      <c r="E182" s="2" t="s">
        <v>82</v>
      </c>
      <c r="F182" s="2" t="s">
        <v>83</v>
      </c>
      <c r="G182" s="2" t="s">
        <v>84</v>
      </c>
      <c r="H182" s="2" t="s">
        <v>85</v>
      </c>
      <c r="I182" s="2" t="s">
        <v>86</v>
      </c>
      <c r="J182" s="2" t="s">
        <v>87</v>
      </c>
      <c r="K182" s="2" t="s">
        <v>88</v>
      </c>
      <c r="L182" s="2" t="s">
        <v>98</v>
      </c>
    </row>
    <row r="183" spans="1:12">
      <c r="A183" s="4">
        <v>6.8965517241379309E-2</v>
      </c>
      <c r="B183" s="5">
        <f>ATAN((1-$A$10)/(3.97*$A183*(1+$B$2)))*57</f>
        <v>35.960724176444756</v>
      </c>
      <c r="C183" s="5">
        <f>ATAN((1-$A$10)/(3.97*$A183*(1+$B$3)))*57</f>
        <v>33.413614255359562</v>
      </c>
      <c r="D183" s="5">
        <f>ATAN((1-$A$10)/(3.97*$A183*(1+$B$4)))*57</f>
        <v>31.168482189749671</v>
      </c>
      <c r="E183" s="5">
        <f>ATAN((1-$A$10)/(3.97*$A183*(1+$B$5)))*57</f>
        <v>29.180498992849024</v>
      </c>
      <c r="F183" s="5">
        <f>ATAN((1-$A$10)/(3.97*$A183*(1+$B$6)))*57</f>
        <v>27.411976892011406</v>
      </c>
      <c r="G183" s="5">
        <f>ATAN((1-$A$10)/(3.97*$A183*(1+$B$7)))*57</f>
        <v>25.831379112076913</v>
      </c>
      <c r="H183" s="5">
        <f>ATAN((1-$A$10)/(3.97*$A183*(1+$B$8)))*57</f>
        <v>24.412348162090264</v>
      </c>
      <c r="I183" s="5">
        <f>ATAN((1-$A$10)/(3.97*$A183*(1+$B$9)))*57</f>
        <v>23.132833196369699</v>
      </c>
      <c r="J183" s="5">
        <f>ATAN((1-$A$10)/(3.97*$A183*(1+$B$10)))*57</f>
        <v>21.974341484043144</v>
      </c>
      <c r="K183" s="5">
        <f>ATAN((1-$A$10)/(3.97*$A183*(1+$B$11)))*57</f>
        <v>20.921312511372012</v>
      </c>
      <c r="L183" s="5">
        <f>ATAN((1-$A$10)/(3.97*$A183*(1+$B$12)))*57</f>
        <v>19.960602092842379</v>
      </c>
    </row>
    <row r="184" spans="1:12">
      <c r="A184" s="4">
        <v>0.1206896551724138</v>
      </c>
      <c r="B184" s="5">
        <f t="shared" ref="B184:B201" si="90">ATAN((1-$A$10)/(3.97*$A184*(1+$B$2)))*57</f>
        <v>22.539494144902569</v>
      </c>
      <c r="C184" s="5">
        <f t="shared" ref="C184:C201" si="91">ATAN((1-$A$10)/(3.97*$A184*(1+$B$3)))*57</f>
        <v>20.672946770130537</v>
      </c>
      <c r="D184" s="5">
        <f t="shared" ref="D184:D201" si="92">ATAN((1-$A$10)/(3.97*$A184*(1+$B$4)))*57</f>
        <v>19.081060433917081</v>
      </c>
      <c r="E184" s="5">
        <f t="shared" ref="E184:E201" si="93">ATAN((1-$A$10)/(3.97*$A184*(1+$B$5)))*57</f>
        <v>17.709382487129929</v>
      </c>
      <c r="F184" s="5">
        <f t="shared" ref="F184:F201" si="94">ATAN((1-$A$10)/(3.97*$A184*(1+$B$6)))*57</f>
        <v>16.516481911165503</v>
      </c>
      <c r="G184" s="5">
        <f t="shared" ref="G184:G201" si="95">ATAN((1-$A$10)/(3.97*$A184*(1+$B$7)))*57</f>
        <v>15.47041387540696</v>
      </c>
      <c r="H184" s="5">
        <f t="shared" ref="H184:H201" si="96">ATAN((1-$A$10)/(3.97*$A184*(1+$B$8)))*57</f>
        <v>14.546231222247142</v>
      </c>
      <c r="I184" s="5">
        <f t="shared" ref="I184:I201" si="97">ATAN((1-$A$10)/(3.97*$A184*(1+$B$9)))*57</f>
        <v>13.724215378600849</v>
      </c>
      <c r="J184" s="5">
        <f t="shared" ref="J184:J201" si="98">ATAN((1-$A$10)/(3.97*$A184*(1+$B$10)))*57</f>
        <v>12.988604020821629</v>
      </c>
      <c r="K184" s="5">
        <f t="shared" ref="K184:K201" si="99">ATAN((1-$A$10)/(3.97*$A184*(1+$B$11)))*57</f>
        <v>12.32666476637085</v>
      </c>
      <c r="L184" s="5">
        <f t="shared" ref="L184:L201" si="100">ATAN((1-$A$10)/(3.97*$A184*(1+$B$12)))*57</f>
        <v>11.72801249760931</v>
      </c>
    </row>
    <row r="185" spans="1:12">
      <c r="A185" s="4">
        <v>0.17241379310344829</v>
      </c>
      <c r="B185" s="5">
        <f t="shared" si="90"/>
        <v>16.203827085395591</v>
      </c>
      <c r="C185" s="5">
        <f t="shared" si="91"/>
        <v>14.799079379198401</v>
      </c>
      <c r="D185" s="5">
        <f t="shared" si="92"/>
        <v>13.614164122612092</v>
      </c>
      <c r="E185" s="5">
        <f t="shared" si="93"/>
        <v>12.602045124777266</v>
      </c>
      <c r="F185" s="5">
        <f t="shared" si="94"/>
        <v>11.72801249760931</v>
      </c>
      <c r="G185" s="5">
        <f t="shared" si="95"/>
        <v>10.965950465139988</v>
      </c>
      <c r="H185" s="5">
        <f t="shared" si="96"/>
        <v>10.295864904834671</v>
      </c>
      <c r="I185" s="5">
        <f t="shared" si="97"/>
        <v>9.7022079187235999</v>
      </c>
      <c r="J185" s="5">
        <f t="shared" si="98"/>
        <v>9.1727184823791177</v>
      </c>
      <c r="K185" s="5">
        <f t="shared" si="99"/>
        <v>8.6976046313944284</v>
      </c>
      <c r="L185" s="5">
        <f t="shared" si="100"/>
        <v>8.2689563207853674</v>
      </c>
    </row>
    <row r="186" spans="1:12">
      <c r="A186" s="4">
        <v>0.22413793103448276</v>
      </c>
      <c r="B186" s="5">
        <f t="shared" si="90"/>
        <v>12.602045124777268</v>
      </c>
      <c r="C186" s="5">
        <f t="shared" si="91"/>
        <v>11.488647640698581</v>
      </c>
      <c r="D186" s="5">
        <f t="shared" si="92"/>
        <v>10.553941203609851</v>
      </c>
      <c r="E186" s="5">
        <f t="shared" si="93"/>
        <v>9.7585053851419996</v>
      </c>
      <c r="F186" s="5">
        <f t="shared" si="94"/>
        <v>9.0736227794522559</v>
      </c>
      <c r="G186" s="5">
        <f t="shared" si="95"/>
        <v>8.477905713830717</v>
      </c>
      <c r="H186" s="5">
        <f t="shared" si="96"/>
        <v>7.955113793178584</v>
      </c>
      <c r="I186" s="5">
        <f t="shared" si="97"/>
        <v>7.4927024875217398</v>
      </c>
      <c r="J186" s="5">
        <f t="shared" si="98"/>
        <v>7.0808338963973885</v>
      </c>
      <c r="K186" s="5">
        <f t="shared" si="99"/>
        <v>6.7116875434398455</v>
      </c>
      <c r="L186" s="5">
        <f t="shared" si="100"/>
        <v>6.3789706382688394</v>
      </c>
    </row>
    <row r="187" spans="1:12">
      <c r="A187" s="4">
        <v>0.27586206896551724</v>
      </c>
      <c r="B187" s="5">
        <f t="shared" si="90"/>
        <v>10.295864904834671</v>
      </c>
      <c r="C187" s="5">
        <f t="shared" si="91"/>
        <v>9.3774884325447161</v>
      </c>
      <c r="D187" s="5">
        <f t="shared" si="92"/>
        <v>8.6083829780063255</v>
      </c>
      <c r="E187" s="5">
        <f t="shared" si="93"/>
        <v>7.955113793178584</v>
      </c>
      <c r="F187" s="5">
        <f t="shared" si="94"/>
        <v>7.3934830490725121</v>
      </c>
      <c r="G187" s="5">
        <f t="shared" si="95"/>
        <v>6.9055618936953804</v>
      </c>
      <c r="H187" s="5">
        <f t="shared" si="96"/>
        <v>6.477792573488582</v>
      </c>
      <c r="I187" s="5">
        <f t="shared" si="97"/>
        <v>6.0997379307802255</v>
      </c>
      <c r="J187" s="5">
        <f t="shared" si="98"/>
        <v>5.7632354597574684</v>
      </c>
      <c r="K187" s="5">
        <f t="shared" si="99"/>
        <v>5.4618115362338635</v>
      </c>
      <c r="L187" s="5">
        <f t="shared" si="100"/>
        <v>5.1902672909325727</v>
      </c>
    </row>
    <row r="188" spans="1:12">
      <c r="A188" s="4">
        <v>0.32758620689655171</v>
      </c>
      <c r="B188" s="5">
        <f t="shared" si="90"/>
        <v>8.6976046313944284</v>
      </c>
      <c r="C188" s="5">
        <f t="shared" si="91"/>
        <v>7.9175399082731044</v>
      </c>
      <c r="D188" s="5">
        <f t="shared" si="92"/>
        <v>7.265185385319386</v>
      </c>
      <c r="E188" s="5">
        <f t="shared" si="93"/>
        <v>6.7116875434398446</v>
      </c>
      <c r="F188" s="5">
        <f t="shared" si="94"/>
        <v>6.236242602333486</v>
      </c>
      <c r="G188" s="5">
        <f t="shared" si="95"/>
        <v>5.8234819961540527</v>
      </c>
      <c r="H188" s="5">
        <f t="shared" si="96"/>
        <v>5.4618115362338626</v>
      </c>
      <c r="I188" s="5">
        <f t="shared" si="97"/>
        <v>5.142322830888685</v>
      </c>
      <c r="J188" s="5">
        <f t="shared" si="98"/>
        <v>4.8580599954178254</v>
      </c>
      <c r="K188" s="5">
        <f t="shared" si="99"/>
        <v>4.6035136486373842</v>
      </c>
      <c r="L188" s="5">
        <f t="shared" si="100"/>
        <v>4.374264208160584</v>
      </c>
    </row>
    <row r="189" spans="1:12">
      <c r="A189" s="4">
        <v>0.37931034482758619</v>
      </c>
      <c r="B189" s="5">
        <f t="shared" si="90"/>
        <v>7.5263666166628056</v>
      </c>
      <c r="C189" s="5">
        <f t="shared" si="91"/>
        <v>6.8490411258162442</v>
      </c>
      <c r="D189" s="5">
        <f t="shared" si="92"/>
        <v>6.2831065115854354</v>
      </c>
      <c r="E189" s="5">
        <f t="shared" si="93"/>
        <v>5.8032608315623984</v>
      </c>
      <c r="F189" s="5">
        <f t="shared" si="94"/>
        <v>5.3913039649986025</v>
      </c>
      <c r="G189" s="5">
        <f t="shared" si="95"/>
        <v>5.033815604565695</v>
      </c>
      <c r="H189" s="5">
        <f t="shared" si="96"/>
        <v>4.7206862941958967</v>
      </c>
      <c r="I189" s="5">
        <f t="shared" si="97"/>
        <v>4.4441577481369388</v>
      </c>
      <c r="J189" s="5">
        <f t="shared" si="98"/>
        <v>4.1981780892243474</v>
      </c>
      <c r="K189" s="5">
        <f t="shared" si="99"/>
        <v>3.9779578914146803</v>
      </c>
      <c r="L189" s="5">
        <f t="shared" si="100"/>
        <v>3.7796577726649718</v>
      </c>
    </row>
    <row r="190" spans="1:12">
      <c r="A190" s="4">
        <v>0.43103448275862066</v>
      </c>
      <c r="B190" s="5">
        <f t="shared" si="90"/>
        <v>6.6318765158282256</v>
      </c>
      <c r="C190" s="5">
        <f t="shared" si="91"/>
        <v>6.0336940034911066</v>
      </c>
      <c r="D190" s="5">
        <f t="shared" si="92"/>
        <v>5.5341818693422562</v>
      </c>
      <c r="E190" s="5">
        <f t="shared" si="93"/>
        <v>5.1108476243277554</v>
      </c>
      <c r="F190" s="5">
        <f t="shared" si="94"/>
        <v>4.7475374123372118</v>
      </c>
      <c r="G190" s="5">
        <f t="shared" si="95"/>
        <v>4.4323544398513715</v>
      </c>
      <c r="H190" s="5">
        <f t="shared" si="96"/>
        <v>4.1563457104571953</v>
      </c>
      <c r="I190" s="5">
        <f t="shared" si="97"/>
        <v>3.9126459153943571</v>
      </c>
      <c r="J190" s="5">
        <f t="shared" si="98"/>
        <v>3.6959032588428737</v>
      </c>
      <c r="K190" s="5">
        <f t="shared" si="99"/>
        <v>3.5018846679651299</v>
      </c>
      <c r="L190" s="5">
        <f t="shared" si="100"/>
        <v>3.3271983129884179</v>
      </c>
    </row>
    <row r="191" spans="1:12">
      <c r="A191" s="4">
        <v>0.48275862068965519</v>
      </c>
      <c r="B191" s="5">
        <f t="shared" si="90"/>
        <v>5.9267313298709645</v>
      </c>
      <c r="C191" s="5">
        <f t="shared" si="91"/>
        <v>5.3913039649986025</v>
      </c>
      <c r="D191" s="5">
        <f t="shared" si="92"/>
        <v>4.9443803340599803</v>
      </c>
      <c r="E191" s="5">
        <f t="shared" si="93"/>
        <v>4.5657353520571764</v>
      </c>
      <c r="F191" s="5">
        <f t="shared" si="94"/>
        <v>4.2408595200016839</v>
      </c>
      <c r="G191" s="5">
        <f t="shared" si="95"/>
        <v>3.9590762447843391</v>
      </c>
      <c r="H191" s="5">
        <f t="shared" si="96"/>
        <v>3.7123563111466291</v>
      </c>
      <c r="I191" s="5">
        <f t="shared" si="97"/>
        <v>3.4945462075369984</v>
      </c>
      <c r="J191" s="5">
        <f t="shared" si="98"/>
        <v>3.3008512090161615</v>
      </c>
      <c r="K191" s="5">
        <f t="shared" si="99"/>
        <v>3.127480309715176</v>
      </c>
      <c r="L191" s="5">
        <f t="shared" si="100"/>
        <v>2.9713968676899554</v>
      </c>
    </row>
    <row r="192" spans="1:12">
      <c r="A192" s="4">
        <v>0.53448275862068961</v>
      </c>
      <c r="B192" s="5">
        <f t="shared" si="90"/>
        <v>5.356726450156736</v>
      </c>
      <c r="C192" s="5">
        <f t="shared" si="91"/>
        <v>4.8722373131292205</v>
      </c>
      <c r="D192" s="5">
        <f t="shared" si="92"/>
        <v>4.467953578489972</v>
      </c>
      <c r="E192" s="5">
        <f t="shared" si="93"/>
        <v>4.1255135155413694</v>
      </c>
      <c r="F192" s="5">
        <f t="shared" si="94"/>
        <v>3.8317548923219165</v>
      </c>
      <c r="G192" s="5">
        <f t="shared" si="95"/>
        <v>3.5769985247415819</v>
      </c>
      <c r="H192" s="5">
        <f t="shared" si="96"/>
        <v>3.3539689122745959</v>
      </c>
      <c r="I192" s="5">
        <f t="shared" si="97"/>
        <v>3.1570924338535837</v>
      </c>
      <c r="J192" s="5">
        <f t="shared" si="98"/>
        <v>2.9820276479373917</v>
      </c>
      <c r="K192" s="5">
        <f t="shared" si="99"/>
        <v>2.8253428905357212</v>
      </c>
      <c r="L192" s="5">
        <f t="shared" si="100"/>
        <v>2.6842899954603623</v>
      </c>
    </row>
    <row r="193" spans="1:12">
      <c r="A193" s="4">
        <v>0.58620689655172409</v>
      </c>
      <c r="B193" s="5">
        <f t="shared" si="90"/>
        <v>4.8864974172019195</v>
      </c>
      <c r="C193" s="5">
        <f t="shared" si="91"/>
        <v>4.4441577481369388</v>
      </c>
      <c r="D193" s="5">
        <f t="shared" si="92"/>
        <v>4.0751289154985457</v>
      </c>
      <c r="E193" s="5">
        <f t="shared" si="93"/>
        <v>3.762604999521745</v>
      </c>
      <c r="F193" s="5">
        <f t="shared" si="94"/>
        <v>3.4945462075369988</v>
      </c>
      <c r="G193" s="5">
        <f t="shared" si="95"/>
        <v>3.2621029057309654</v>
      </c>
      <c r="H193" s="5">
        <f t="shared" si="96"/>
        <v>3.0586256159419829</v>
      </c>
      <c r="I193" s="5">
        <f t="shared" si="97"/>
        <v>2.8790218395365796</v>
      </c>
      <c r="J193" s="5">
        <f t="shared" si="98"/>
        <v>2.7193258789069152</v>
      </c>
      <c r="K193" s="5">
        <f t="shared" si="99"/>
        <v>2.5764037219570728</v>
      </c>
      <c r="L193" s="5">
        <f t="shared" si="100"/>
        <v>2.4477460059530216</v>
      </c>
    </row>
    <row r="194" spans="1:12">
      <c r="A194" s="4">
        <v>0.63793103448275867</v>
      </c>
      <c r="B194" s="5">
        <f t="shared" si="90"/>
        <v>4.4920050751763201</v>
      </c>
      <c r="C194" s="5">
        <f t="shared" si="91"/>
        <v>4.0851073085135257</v>
      </c>
      <c r="D194" s="5">
        <f t="shared" si="92"/>
        <v>3.7457051895047435</v>
      </c>
      <c r="E194" s="5">
        <f t="shared" si="93"/>
        <v>3.4583099099258741</v>
      </c>
      <c r="F194" s="5">
        <f t="shared" si="94"/>
        <v>3.2118303438539053</v>
      </c>
      <c r="G194" s="5">
        <f t="shared" si="95"/>
        <v>2.9981170823071617</v>
      </c>
      <c r="H194" s="5">
        <f t="shared" si="96"/>
        <v>2.8110485370643041</v>
      </c>
      <c r="I194" s="5">
        <f t="shared" si="97"/>
        <v>2.6459375807249867</v>
      </c>
      <c r="J194" s="5">
        <f t="shared" si="98"/>
        <v>2.499134887268879</v>
      </c>
      <c r="K194" s="5">
        <f t="shared" si="99"/>
        <v>2.3677569239997132</v>
      </c>
      <c r="L194" s="5">
        <f t="shared" si="100"/>
        <v>2.2494951915796806</v>
      </c>
    </row>
    <row r="195" spans="1:12">
      <c r="A195" s="4">
        <v>0.68965517241379315</v>
      </c>
      <c r="B195" s="5">
        <f t="shared" si="90"/>
        <v>4.1563457104571953</v>
      </c>
      <c r="C195" s="5">
        <f t="shared" si="91"/>
        <v>3.7796577726649718</v>
      </c>
      <c r="D195" s="5">
        <f t="shared" si="92"/>
        <v>3.4654969990530775</v>
      </c>
      <c r="E195" s="5">
        <f t="shared" si="93"/>
        <v>3.1995031317380236</v>
      </c>
      <c r="F195" s="5">
        <f t="shared" si="94"/>
        <v>2.9713968676899554</v>
      </c>
      <c r="G195" s="5">
        <f t="shared" si="95"/>
        <v>2.7736274250993755</v>
      </c>
      <c r="H195" s="5">
        <f t="shared" si="96"/>
        <v>2.6005241589787755</v>
      </c>
      <c r="I195" s="5">
        <f t="shared" si="97"/>
        <v>2.4477460059530212</v>
      </c>
      <c r="J195" s="5">
        <f t="shared" si="98"/>
        <v>2.3119135852324009</v>
      </c>
      <c r="K195" s="5">
        <f t="shared" si="99"/>
        <v>2.1903569945738366</v>
      </c>
      <c r="L195" s="5">
        <f t="shared" si="100"/>
        <v>2.0809389863706702</v>
      </c>
    </row>
    <row r="196" spans="1:12">
      <c r="A196" s="4">
        <v>0.74137931034482762</v>
      </c>
      <c r="B196" s="5">
        <f t="shared" si="90"/>
        <v>3.8672903396880636</v>
      </c>
      <c r="C196" s="5">
        <f t="shared" si="91"/>
        <v>3.5166543244717268</v>
      </c>
      <c r="D196" s="5">
        <f t="shared" si="92"/>
        <v>3.2242528114900582</v>
      </c>
      <c r="E196" s="5">
        <f t="shared" si="93"/>
        <v>2.9767027749746875</v>
      </c>
      <c r="F196" s="5">
        <f t="shared" si="94"/>
        <v>2.7644271826989124</v>
      </c>
      <c r="G196" s="5">
        <f t="shared" si="95"/>
        <v>2.5803926953935457</v>
      </c>
      <c r="H196" s="5">
        <f t="shared" si="96"/>
        <v>2.419318214609711</v>
      </c>
      <c r="I196" s="5">
        <f t="shared" si="97"/>
        <v>2.2771614746380493</v>
      </c>
      <c r="J196" s="5">
        <f t="shared" si="98"/>
        <v>2.1507760747355289</v>
      </c>
      <c r="K196" s="5">
        <f t="shared" si="99"/>
        <v>2.0376764268271947</v>
      </c>
      <c r="L196" s="5">
        <f t="shared" si="100"/>
        <v>1.9358729922178688</v>
      </c>
    </row>
    <row r="197" spans="1:12">
      <c r="A197" s="4">
        <v>0.7931034482758621</v>
      </c>
      <c r="B197" s="5">
        <f t="shared" si="90"/>
        <v>3.6157752832890249</v>
      </c>
      <c r="C197" s="5">
        <f t="shared" si="91"/>
        <v>3.2878333432535949</v>
      </c>
      <c r="D197" s="5">
        <f t="shared" si="92"/>
        <v>3.0143809158114201</v>
      </c>
      <c r="E197" s="5">
        <f t="shared" si="93"/>
        <v>2.7828890614957618</v>
      </c>
      <c r="F197" s="5">
        <f t="shared" si="94"/>
        <v>2.584394031536343</v>
      </c>
      <c r="G197" s="5">
        <f t="shared" si="95"/>
        <v>2.4123140805663605</v>
      </c>
      <c r="H197" s="5">
        <f t="shared" si="96"/>
        <v>2.2617079154313848</v>
      </c>
      <c r="I197" s="5">
        <f t="shared" si="97"/>
        <v>2.1287938102368535</v>
      </c>
      <c r="J197" s="5">
        <f t="shared" si="98"/>
        <v>2.0106284469891844</v>
      </c>
      <c r="K197" s="5">
        <f t="shared" si="99"/>
        <v>1.9048868557633505</v>
      </c>
      <c r="L197" s="5">
        <f t="shared" si="100"/>
        <v>1.8097081873836387</v>
      </c>
    </row>
    <row r="198" spans="1:12">
      <c r="A198" s="4">
        <v>0.84482758620689657</v>
      </c>
      <c r="B198" s="5">
        <f t="shared" si="90"/>
        <v>3.3949414465850878</v>
      </c>
      <c r="C198" s="5">
        <f t="shared" si="91"/>
        <v>3.0869435745140024</v>
      </c>
      <c r="D198" s="5">
        <f t="shared" si="92"/>
        <v>2.8301400089079021</v>
      </c>
      <c r="E198" s="5">
        <f t="shared" si="93"/>
        <v>2.6127544174894153</v>
      </c>
      <c r="F198" s="5">
        <f t="shared" si="94"/>
        <v>2.4263631153401928</v>
      </c>
      <c r="G198" s="5">
        <f t="shared" si="95"/>
        <v>2.2647818336488408</v>
      </c>
      <c r="H198" s="5">
        <f t="shared" si="96"/>
        <v>2.1233682428888319</v>
      </c>
      <c r="I198" s="5">
        <f t="shared" si="97"/>
        <v>1.9985697675798715</v>
      </c>
      <c r="J198" s="5">
        <f t="shared" si="98"/>
        <v>1.8876216576276663</v>
      </c>
      <c r="K198" s="5">
        <f t="shared" si="99"/>
        <v>1.7883401410841022</v>
      </c>
      <c r="L198" s="5">
        <f t="shared" si="100"/>
        <v>1.6989774774706312</v>
      </c>
    </row>
    <row r="199" spans="1:12">
      <c r="A199" s="4">
        <v>0.89655172413793105</v>
      </c>
      <c r="B199" s="5">
        <f t="shared" si="90"/>
        <v>3.199503131738024</v>
      </c>
      <c r="C199" s="5">
        <f t="shared" si="91"/>
        <v>2.9091692237841751</v>
      </c>
      <c r="D199" s="5">
        <f t="shared" si="92"/>
        <v>2.6671081937981409</v>
      </c>
      <c r="E199" s="5">
        <f t="shared" si="93"/>
        <v>2.4622117524301954</v>
      </c>
      <c r="F199" s="5">
        <f t="shared" si="94"/>
        <v>2.2865353387032767</v>
      </c>
      <c r="G199" s="5">
        <f t="shared" si="95"/>
        <v>2.1342471621171155</v>
      </c>
      <c r="H199" s="5">
        <f t="shared" si="96"/>
        <v>2.0009699228779492</v>
      </c>
      <c r="I199" s="5">
        <f t="shared" si="97"/>
        <v>1.8833541314820188</v>
      </c>
      <c r="J199" s="5">
        <f t="shared" si="98"/>
        <v>1.7787932597875797</v>
      </c>
      <c r="K199" s="5">
        <f t="shared" si="99"/>
        <v>1.6852286228342146</v>
      </c>
      <c r="L199" s="5">
        <f t="shared" si="100"/>
        <v>1.6010126674575327</v>
      </c>
    </row>
    <row r="200" spans="1:12">
      <c r="A200" s="4">
        <v>0.94827586206896552</v>
      </c>
      <c r="B200" s="5">
        <f t="shared" si="90"/>
        <v>3.0253217639221091</v>
      </c>
      <c r="C200" s="5">
        <f t="shared" si="91"/>
        <v>2.7507406051044203</v>
      </c>
      <c r="D200" s="5">
        <f t="shared" si="92"/>
        <v>2.5218247928087503</v>
      </c>
      <c r="E200" s="5">
        <f t="shared" si="93"/>
        <v>2.3280629016326198</v>
      </c>
      <c r="F200" s="5">
        <f t="shared" si="94"/>
        <v>2.161938252740943</v>
      </c>
      <c r="G200" s="5">
        <f t="shared" si="95"/>
        <v>2.0179337267150017</v>
      </c>
      <c r="H200" s="5">
        <f t="shared" si="96"/>
        <v>1.8919085603056129</v>
      </c>
      <c r="I200" s="5">
        <f t="shared" si="97"/>
        <v>1.7806944755703045</v>
      </c>
      <c r="J200" s="5">
        <f t="shared" si="98"/>
        <v>1.6818260981644917</v>
      </c>
      <c r="K200" s="5">
        <f t="shared" si="99"/>
        <v>1.5933563192811282</v>
      </c>
      <c r="L200" s="5">
        <f t="shared" si="100"/>
        <v>1.5137269401815927</v>
      </c>
    </row>
    <row r="201" spans="1:12">
      <c r="A201" s="4">
        <v>1</v>
      </c>
      <c r="B201" s="5">
        <f t="shared" si="90"/>
        <v>2.8691109671939041</v>
      </c>
      <c r="C201" s="5">
        <f t="shared" si="91"/>
        <v>2.6086649115982277</v>
      </c>
      <c r="D201" s="5">
        <f t="shared" si="92"/>
        <v>2.3915427725053604</v>
      </c>
      <c r="E201" s="5">
        <f t="shared" si="93"/>
        <v>2.2077695324295092</v>
      </c>
      <c r="F201" s="5">
        <f t="shared" si="94"/>
        <v>2.0502129093604053</v>
      </c>
      <c r="G201" s="5">
        <f t="shared" si="95"/>
        <v>1.9136383918192348</v>
      </c>
      <c r="H201" s="5">
        <f t="shared" si="96"/>
        <v>1.7941176015680422</v>
      </c>
      <c r="I201" s="5">
        <f t="shared" si="97"/>
        <v>1.6886449387627962</v>
      </c>
      <c r="J201" s="5">
        <f t="shared" si="98"/>
        <v>1.5948817265793931</v>
      </c>
      <c r="K201" s="5">
        <f t="shared" si="99"/>
        <v>1.510980992327057</v>
      </c>
      <c r="L201" s="5">
        <f t="shared" si="100"/>
        <v>1.43546472136141</v>
      </c>
    </row>
    <row r="202" spans="1:12" s="7" customFormat="1">
      <c r="A202" s="3" t="s">
        <v>142</v>
      </c>
      <c r="B202" s="2" t="s">
        <v>143</v>
      </c>
      <c r="C202" s="2" t="s">
        <v>105</v>
      </c>
      <c r="D202" s="2" t="s">
        <v>89</v>
      </c>
      <c r="E202" s="2" t="s">
        <v>90</v>
      </c>
      <c r="F202" s="2" t="s">
        <v>91</v>
      </c>
      <c r="G202" s="2" t="s">
        <v>92</v>
      </c>
      <c r="H202" s="2" t="s">
        <v>93</v>
      </c>
      <c r="I202" s="2" t="s">
        <v>94</v>
      </c>
      <c r="J202" s="2" t="s">
        <v>95</v>
      </c>
      <c r="K202" s="2" t="s">
        <v>96</v>
      </c>
      <c r="L202" s="2" t="s">
        <v>97</v>
      </c>
    </row>
    <row r="203" spans="1:12">
      <c r="A203" s="4">
        <v>6.8965517241379309E-2</v>
      </c>
      <c r="B203" s="5">
        <f>ATAN((1-$A$11)/(3.97*$A203*(1+$B$2)))*57</f>
        <v>19.960602092842379</v>
      </c>
      <c r="C203" s="5">
        <f>ATAN((1-$A$11)/(3.97*$A203*(1+$B$3)))*57</f>
        <v>18.273188269626111</v>
      </c>
      <c r="D203" s="5">
        <f>ATAN((1-$A$11)/(3.97*$A203*(1+$B$4)))*57</f>
        <v>16.841079923135716</v>
      </c>
      <c r="E203" s="5">
        <f>ATAN((1-$A$11)/(3.97*$A203*(1+$B$5)))*57</f>
        <v>15.611871489448154</v>
      </c>
      <c r="F203" s="5">
        <f>ATAN((1-$A$11)/(3.97*$A203*(1+$B$6)))*57</f>
        <v>14.546231222247146</v>
      </c>
      <c r="G203" s="5">
        <f>ATAN((1-$A$11)/(3.97*$A203*(1+$B$7)))*57</f>
        <v>13.614164122612092</v>
      </c>
      <c r="H203" s="5">
        <f>ATAN((1-$A$11)/(3.97*$A203*(1+$B$8)))*57</f>
        <v>12.792454178720758</v>
      </c>
      <c r="I203" s="5">
        <f>ATAN((1-$A$11)/(3.97*$A203*(1+$B$9)))*57</f>
        <v>12.06288577651285</v>
      </c>
      <c r="J203" s="5">
        <f>ATAN((1-$A$11)/(3.97*$A203*(1+$B$10)))*57</f>
        <v>11.410987055046476</v>
      </c>
      <c r="K203" s="5">
        <f>ATAN((1-$A$11)/(3.97*$A203*(1+$B$11)))*57</f>
        <v>10.825128210123484</v>
      </c>
      <c r="L203" s="5">
        <f>ATAN((1-$A$11)/(3.97*$A203*(1+$B$12)))*57</f>
        <v>10.295864904834671</v>
      </c>
    </row>
    <row r="204" spans="1:12">
      <c r="A204" s="4">
        <v>0.1206896551724138</v>
      </c>
      <c r="B204" s="5">
        <f t="shared" ref="B204:B221" si="101">ATAN((1-$A$11)/(3.97*$A204*(1+$B$2)))*57</f>
        <v>11.72801249760931</v>
      </c>
      <c r="C204" s="5">
        <f t="shared" ref="C204:C221" si="102">ATAN((1-$A$11)/(3.97*$A204*(1+$B$3)))*57</f>
        <v>10.687834948941582</v>
      </c>
      <c r="D204" s="5">
        <f t="shared" ref="D204:D221" si="103">ATAN((1-$A$11)/(3.97*$A204*(1+$B$4)))*57</f>
        <v>9.8154534939828171</v>
      </c>
      <c r="E204" s="5">
        <f t="shared" ref="E204:E221" si="104">ATAN((1-$A$11)/(3.97*$A204*(1+$B$5)))*57</f>
        <v>9.0736227794522524</v>
      </c>
      <c r="F204" s="5">
        <f t="shared" ref="F204:F221" si="105">ATAN((1-$A$11)/(3.97*$A204*(1+$B$6)))*57</f>
        <v>8.4352814323767333</v>
      </c>
      <c r="G204" s="5">
        <f t="shared" ref="G204:G221" si="106">ATAN((1-$A$11)/(3.97*$A204*(1+$B$7)))*57</f>
        <v>7.8803170416991835</v>
      </c>
      <c r="H204" s="5">
        <f t="shared" ref="H204:H221" si="107">ATAN((1-$A$11)/(3.97*$A204*(1+$B$8)))*57</f>
        <v>7.3934830490725112</v>
      </c>
      <c r="I204" s="5">
        <f t="shared" ref="I204:I221" si="108">ATAN((1-$A$11)/(3.97*$A204*(1+$B$9)))*57</f>
        <v>6.9630186005622789</v>
      </c>
      <c r="J204" s="5">
        <f t="shared" ref="J204:J221" si="109">ATAN((1-$A$11)/(3.97*$A204*(1+$B$10)))*57</f>
        <v>6.5797107307001106</v>
      </c>
      <c r="K204" s="5">
        <f t="shared" ref="K204:K221" si="110">ATAN((1-$A$11)/(3.97*$A204*(1+$B$11)))*57</f>
        <v>6.236242602333486</v>
      </c>
      <c r="L204" s="5">
        <f t="shared" ref="L204:L221" si="111">ATAN((1-$A$11)/(3.97*$A204*(1+$B$12)))*57</f>
        <v>5.9267313298709645</v>
      </c>
    </row>
    <row r="205" spans="1:12">
      <c r="A205" s="4">
        <v>0.17241379310344829</v>
      </c>
      <c r="B205" s="5">
        <f t="shared" si="101"/>
        <v>8.2689563207853674</v>
      </c>
      <c r="C205" s="5">
        <f t="shared" si="102"/>
        <v>7.5263666166628056</v>
      </c>
      <c r="D205" s="5">
        <f t="shared" si="103"/>
        <v>6.9055618936953804</v>
      </c>
      <c r="E205" s="5">
        <f t="shared" si="104"/>
        <v>6.3789706382688385</v>
      </c>
      <c r="F205" s="5">
        <f t="shared" si="105"/>
        <v>5.9267313298709645</v>
      </c>
      <c r="G205" s="5">
        <f t="shared" si="106"/>
        <v>5.5341818693422562</v>
      </c>
      <c r="H205" s="5">
        <f t="shared" si="107"/>
        <v>5.1902672909325727</v>
      </c>
      <c r="I205" s="5">
        <f t="shared" si="108"/>
        <v>4.8864974172019187</v>
      </c>
      <c r="J205" s="5">
        <f t="shared" si="109"/>
        <v>4.6162454222456883</v>
      </c>
      <c r="K205" s="5">
        <f t="shared" si="110"/>
        <v>4.374264208160584</v>
      </c>
      <c r="L205" s="5">
        <f t="shared" si="111"/>
        <v>4.1563457104571953</v>
      </c>
    </row>
    <row r="206" spans="1:12">
      <c r="A206" s="4">
        <v>0.22413793103448276</v>
      </c>
      <c r="B206" s="5">
        <f t="shared" si="101"/>
        <v>6.3789706382688394</v>
      </c>
      <c r="C206" s="5">
        <f t="shared" si="102"/>
        <v>5.8032608315623984</v>
      </c>
      <c r="D206" s="5">
        <f t="shared" si="103"/>
        <v>5.322588357848236</v>
      </c>
      <c r="E206" s="5">
        <f t="shared" si="104"/>
        <v>4.9152688947137202</v>
      </c>
      <c r="F206" s="5">
        <f t="shared" si="105"/>
        <v>4.5657353520571782</v>
      </c>
      <c r="G206" s="5">
        <f t="shared" si="106"/>
        <v>4.2625267337811525</v>
      </c>
      <c r="H206" s="5">
        <f t="shared" si="107"/>
        <v>3.9970202052828969</v>
      </c>
      <c r="I206" s="5">
        <f t="shared" si="108"/>
        <v>3.7626049995217441</v>
      </c>
      <c r="J206" s="5">
        <f t="shared" si="109"/>
        <v>3.5541286234718528</v>
      </c>
      <c r="K206" s="5">
        <f t="shared" si="110"/>
        <v>3.3675162226428563</v>
      </c>
      <c r="L206" s="5">
        <f t="shared" si="111"/>
        <v>3.199503131738024</v>
      </c>
    </row>
    <row r="207" spans="1:12">
      <c r="A207" s="4">
        <v>0.27586206896551724</v>
      </c>
      <c r="B207" s="5">
        <f t="shared" si="101"/>
        <v>5.1902672909325727</v>
      </c>
      <c r="C207" s="5">
        <f t="shared" si="102"/>
        <v>4.7206862941958967</v>
      </c>
      <c r="D207" s="5">
        <f t="shared" si="103"/>
        <v>4.3288748728854705</v>
      </c>
      <c r="E207" s="5">
        <f t="shared" si="104"/>
        <v>3.9970202052828969</v>
      </c>
      <c r="F207" s="5">
        <f t="shared" si="105"/>
        <v>3.7123563111466296</v>
      </c>
      <c r="G207" s="5">
        <f t="shared" si="106"/>
        <v>3.4654969990530775</v>
      </c>
      <c r="H207" s="5">
        <f t="shared" si="107"/>
        <v>3.2493879592665906</v>
      </c>
      <c r="I207" s="5">
        <f t="shared" si="108"/>
        <v>3.0586256159419829</v>
      </c>
      <c r="J207" s="5">
        <f t="shared" si="109"/>
        <v>2.889001361336021</v>
      </c>
      <c r="K207" s="5">
        <f t="shared" si="110"/>
        <v>2.7371887796549301</v>
      </c>
      <c r="L207" s="5">
        <f t="shared" si="111"/>
        <v>2.6005241589787755</v>
      </c>
    </row>
    <row r="208" spans="1:12">
      <c r="A208" s="4">
        <v>0.32758620689655171</v>
      </c>
      <c r="B208" s="5">
        <f t="shared" si="101"/>
        <v>4.374264208160584</v>
      </c>
      <c r="C208" s="5">
        <f t="shared" si="102"/>
        <v>3.9779578914146794</v>
      </c>
      <c r="D208" s="5">
        <f t="shared" si="103"/>
        <v>3.6474064744505723</v>
      </c>
      <c r="E208" s="5">
        <f t="shared" si="104"/>
        <v>3.3675162226428559</v>
      </c>
      <c r="F208" s="5">
        <f t="shared" si="105"/>
        <v>3.127480309715176</v>
      </c>
      <c r="G208" s="5">
        <f t="shared" si="106"/>
        <v>2.9193590247429739</v>
      </c>
      <c r="H208" s="5">
        <f t="shared" si="107"/>
        <v>2.7371887796549301</v>
      </c>
      <c r="I208" s="5">
        <f t="shared" si="108"/>
        <v>2.5764037219570723</v>
      </c>
      <c r="J208" s="5">
        <f t="shared" si="109"/>
        <v>2.4334491394956026</v>
      </c>
      <c r="K208" s="5">
        <f t="shared" si="110"/>
        <v>2.3055163847660101</v>
      </c>
      <c r="L208" s="5">
        <f t="shared" si="111"/>
        <v>2.1903569945738366</v>
      </c>
    </row>
    <row r="209" spans="1:12">
      <c r="A209" s="4">
        <v>0.37931034482758619</v>
      </c>
      <c r="B209" s="5">
        <f t="shared" si="101"/>
        <v>3.7796577726649718</v>
      </c>
      <c r="C209" s="5">
        <f t="shared" si="102"/>
        <v>3.4369261846325645</v>
      </c>
      <c r="D209" s="5">
        <f t="shared" si="103"/>
        <v>3.1511252788976534</v>
      </c>
      <c r="E209" s="5">
        <f t="shared" si="104"/>
        <v>2.9091692237841751</v>
      </c>
      <c r="F209" s="5">
        <f t="shared" si="105"/>
        <v>2.7016944396865581</v>
      </c>
      <c r="G209" s="5">
        <f t="shared" si="106"/>
        <v>2.5218247928087503</v>
      </c>
      <c r="H209" s="5">
        <f t="shared" si="107"/>
        <v>2.3643974923449544</v>
      </c>
      <c r="I209" s="5">
        <f t="shared" si="108"/>
        <v>2.225460993566716</v>
      </c>
      <c r="J209" s="5">
        <f t="shared" si="109"/>
        <v>2.1019396167440831</v>
      </c>
      <c r="K209" s="5">
        <f t="shared" si="110"/>
        <v>1.9914037115233219</v>
      </c>
      <c r="L209" s="5">
        <f t="shared" si="111"/>
        <v>1.8919085603056129</v>
      </c>
    </row>
    <row r="210" spans="1:12">
      <c r="A210" s="4">
        <v>0.43103448275862066</v>
      </c>
      <c r="B210" s="5">
        <f t="shared" si="101"/>
        <v>3.3271983129884179</v>
      </c>
      <c r="C210" s="5">
        <f t="shared" si="102"/>
        <v>3.0253217639221091</v>
      </c>
      <c r="D210" s="5">
        <f t="shared" si="103"/>
        <v>2.7736274250993755</v>
      </c>
      <c r="E210" s="5">
        <f t="shared" si="104"/>
        <v>2.5605703171878047</v>
      </c>
      <c r="F210" s="5">
        <f t="shared" si="105"/>
        <v>2.3778927093838926</v>
      </c>
      <c r="G210" s="5">
        <f t="shared" si="106"/>
        <v>2.2195324359905939</v>
      </c>
      <c r="H210" s="5">
        <f t="shared" si="107"/>
        <v>2.0809389863706702</v>
      </c>
      <c r="I210" s="5">
        <f t="shared" si="108"/>
        <v>1.9586301493190117</v>
      </c>
      <c r="J210" s="5">
        <f t="shared" si="109"/>
        <v>1.8498959983485788</v>
      </c>
      <c r="K210" s="5">
        <f t="shared" si="110"/>
        <v>1.7525961062855886</v>
      </c>
      <c r="L210" s="5">
        <f t="shared" si="111"/>
        <v>1.6650174508584192</v>
      </c>
    </row>
    <row r="211" spans="1:12">
      <c r="A211" s="4">
        <v>0.48275862068965519</v>
      </c>
      <c r="B211" s="5">
        <f t="shared" si="101"/>
        <v>2.9713968676899554</v>
      </c>
      <c r="C211" s="5">
        <f t="shared" si="102"/>
        <v>2.7016944396865576</v>
      </c>
      <c r="D211" s="5">
        <f t="shared" si="103"/>
        <v>2.4768493871208888</v>
      </c>
      <c r="E211" s="5">
        <f t="shared" si="104"/>
        <v>2.2865353387032759</v>
      </c>
      <c r="F211" s="5">
        <f t="shared" si="105"/>
        <v>2.1233682428888319</v>
      </c>
      <c r="G211" s="5">
        <f t="shared" si="106"/>
        <v>1.9819284963119477</v>
      </c>
      <c r="H211" s="5">
        <f t="shared" si="107"/>
        <v>1.8581486260013407</v>
      </c>
      <c r="I211" s="5">
        <f t="shared" si="108"/>
        <v>1.7489164945387152</v>
      </c>
      <c r="J211" s="5">
        <f t="shared" si="109"/>
        <v>1.651810453191709</v>
      </c>
      <c r="K211" s="5">
        <f t="shared" si="110"/>
        <v>1.5649179532923467</v>
      </c>
      <c r="L211" s="5">
        <f t="shared" si="111"/>
        <v>1.4867084710750869</v>
      </c>
    </row>
    <row r="212" spans="1:12">
      <c r="A212" s="4">
        <v>0.53448275862068961</v>
      </c>
      <c r="B212" s="5">
        <f t="shared" si="101"/>
        <v>2.6842899954603623</v>
      </c>
      <c r="C212" s="5">
        <f t="shared" si="102"/>
        <v>2.4405766479856377</v>
      </c>
      <c r="D212" s="5">
        <f t="shared" si="103"/>
        <v>2.2374135840121272</v>
      </c>
      <c r="E212" s="5">
        <f t="shared" si="104"/>
        <v>2.0654617329226292</v>
      </c>
      <c r="F212" s="5">
        <f t="shared" si="105"/>
        <v>1.918044372959562</v>
      </c>
      <c r="G212" s="5">
        <f t="shared" si="106"/>
        <v>1.7902618237823171</v>
      </c>
      <c r="H212" s="5">
        <f t="shared" si="107"/>
        <v>1.6784372814354573</v>
      </c>
      <c r="I212" s="5">
        <f t="shared" si="108"/>
        <v>1.5797578059609714</v>
      </c>
      <c r="J212" s="5">
        <f t="shared" si="109"/>
        <v>1.4920347458483181</v>
      </c>
      <c r="K212" s="5">
        <f t="shared" si="110"/>
        <v>1.4135396868566965</v>
      </c>
      <c r="L212" s="5">
        <f t="shared" si="111"/>
        <v>1.3428895401017025</v>
      </c>
    </row>
    <row r="213" spans="1:12">
      <c r="A213" s="4">
        <v>0.58620689655172409</v>
      </c>
      <c r="B213" s="5">
        <f t="shared" si="101"/>
        <v>2.4477460059530216</v>
      </c>
      <c r="C213" s="5">
        <f t="shared" si="102"/>
        <v>2.225460993566716</v>
      </c>
      <c r="D213" s="5">
        <f t="shared" si="103"/>
        <v>2.0401714484229587</v>
      </c>
      <c r="E213" s="5">
        <f t="shared" si="104"/>
        <v>1.8833541314820192</v>
      </c>
      <c r="F213" s="5">
        <f t="shared" si="105"/>
        <v>1.7489164945387154</v>
      </c>
      <c r="G213" s="5">
        <f t="shared" si="106"/>
        <v>1.6323880759194416</v>
      </c>
      <c r="H213" s="5">
        <f t="shared" si="107"/>
        <v>1.5304144790434582</v>
      </c>
      <c r="I213" s="5">
        <f t="shared" si="108"/>
        <v>1.440429616584167</v>
      </c>
      <c r="J213" s="5">
        <f t="shared" si="109"/>
        <v>1.3604370290228951</v>
      </c>
      <c r="K213" s="5">
        <f t="shared" si="110"/>
        <v>1.2888601610505717</v>
      </c>
      <c r="L213" s="5">
        <f t="shared" si="111"/>
        <v>1.2244374973205936</v>
      </c>
    </row>
    <row r="214" spans="1:12">
      <c r="A214" s="4">
        <v>0.63793103448275867</v>
      </c>
      <c r="B214" s="5">
        <f t="shared" si="101"/>
        <v>2.2494951915796806</v>
      </c>
      <c r="C214" s="5">
        <f t="shared" si="102"/>
        <v>2.0451798588191243</v>
      </c>
      <c r="D214" s="5">
        <f t="shared" si="103"/>
        <v>1.8748766858565917</v>
      </c>
      <c r="E214" s="5">
        <f t="shared" si="104"/>
        <v>1.7307477202633486</v>
      </c>
      <c r="F214" s="5">
        <f t="shared" si="105"/>
        <v>1.6071909140233041</v>
      </c>
      <c r="G214" s="5">
        <f t="shared" si="106"/>
        <v>1.5000960850915508</v>
      </c>
      <c r="H214" s="5">
        <f t="shared" si="107"/>
        <v>1.406379393205776</v>
      </c>
      <c r="I214" s="5">
        <f t="shared" si="108"/>
        <v>1.3236818618493735</v>
      </c>
      <c r="J214" s="5">
        <f t="shared" si="109"/>
        <v>1.2501682549891466</v>
      </c>
      <c r="K214" s="5">
        <f t="shared" si="110"/>
        <v>1.1843893891888464</v>
      </c>
      <c r="L214" s="5">
        <f t="shared" si="111"/>
        <v>1.1251857072614435</v>
      </c>
    </row>
    <row r="215" spans="1:12">
      <c r="A215" s="4">
        <v>0.68965517241379315</v>
      </c>
      <c r="B215" s="5">
        <f t="shared" si="101"/>
        <v>2.0809389863706702</v>
      </c>
      <c r="C215" s="5">
        <f t="shared" si="102"/>
        <v>1.8919085603056129</v>
      </c>
      <c r="D215" s="5">
        <f t="shared" si="103"/>
        <v>1.7343512219132242</v>
      </c>
      <c r="E215" s="5">
        <f t="shared" si="104"/>
        <v>1.6010126674575325</v>
      </c>
      <c r="F215" s="5">
        <f t="shared" si="105"/>
        <v>1.4867084710750869</v>
      </c>
      <c r="G215" s="5">
        <f t="shared" si="106"/>
        <v>1.3876351259571886</v>
      </c>
      <c r="H215" s="5">
        <f t="shared" si="107"/>
        <v>1.3009390488311861</v>
      </c>
      <c r="I215" s="5">
        <f t="shared" si="108"/>
        <v>1.2244374973205936</v>
      </c>
      <c r="J215" s="5">
        <f t="shared" si="109"/>
        <v>1.1564324056249</v>
      </c>
      <c r="K215" s="5">
        <f t="shared" si="110"/>
        <v>1.0955829477653336</v>
      </c>
      <c r="L215" s="5">
        <f t="shared" si="111"/>
        <v>1.0408162963576948</v>
      </c>
    </row>
    <row r="216" spans="1:12">
      <c r="A216" s="4">
        <v>0.74137931034482762</v>
      </c>
      <c r="B216" s="5">
        <f t="shared" si="101"/>
        <v>1.9358729922178688</v>
      </c>
      <c r="C216" s="5">
        <f t="shared" si="102"/>
        <v>1.7600019612844477</v>
      </c>
      <c r="D216" s="5">
        <f t="shared" si="103"/>
        <v>1.6134170157587622</v>
      </c>
      <c r="E216" s="5">
        <f t="shared" si="104"/>
        <v>1.4893668476037896</v>
      </c>
      <c r="F216" s="5">
        <f t="shared" si="105"/>
        <v>1.3830268546595033</v>
      </c>
      <c r="G216" s="5">
        <f t="shared" si="106"/>
        <v>1.2908577112349151</v>
      </c>
      <c r="H216" s="5">
        <f t="shared" si="107"/>
        <v>1.2102041554976681</v>
      </c>
      <c r="I216" s="5">
        <f t="shared" si="108"/>
        <v>1.1390352176437069</v>
      </c>
      <c r="J216" s="5">
        <f t="shared" si="109"/>
        <v>1.0757709507009101</v>
      </c>
      <c r="K216" s="5">
        <f t="shared" si="110"/>
        <v>1.0191638286584039</v>
      </c>
      <c r="L216" s="5">
        <f t="shared" si="111"/>
        <v>0.96821569656839412</v>
      </c>
    </row>
    <row r="217" spans="1:12">
      <c r="A217" s="4">
        <v>0.7931034482758621</v>
      </c>
      <c r="B217" s="5">
        <f t="shared" si="101"/>
        <v>1.8097081873836387</v>
      </c>
      <c r="C217" s="5">
        <f t="shared" si="102"/>
        <v>1.645285191148284</v>
      </c>
      <c r="D217" s="5">
        <f t="shared" si="103"/>
        <v>1.50824498658203</v>
      </c>
      <c r="E217" s="5">
        <f t="shared" si="104"/>
        <v>1.3922742034861906</v>
      </c>
      <c r="F217" s="5">
        <f t="shared" si="105"/>
        <v>1.2928614618052381</v>
      </c>
      <c r="G217" s="5">
        <f t="shared" si="106"/>
        <v>1.2066973668764602</v>
      </c>
      <c r="H217" s="5">
        <f t="shared" si="107"/>
        <v>1.1312992455324051</v>
      </c>
      <c r="I217" s="5">
        <f t="shared" si="108"/>
        <v>1.0647681945184784</v>
      </c>
      <c r="J217" s="5">
        <f t="shared" si="109"/>
        <v>1.0056270408747767</v>
      </c>
      <c r="K217" s="5">
        <f t="shared" si="110"/>
        <v>0.95270943246731066</v>
      </c>
      <c r="L217" s="5">
        <f t="shared" si="111"/>
        <v>0.90508217799899682</v>
      </c>
    </row>
    <row r="218" spans="1:12">
      <c r="A218" s="4">
        <v>0.84482758620689657</v>
      </c>
      <c r="B218" s="5">
        <f t="shared" si="101"/>
        <v>1.6989774774706312</v>
      </c>
      <c r="C218" s="5">
        <f t="shared" si="102"/>
        <v>1.5446043567855563</v>
      </c>
      <c r="D218" s="5">
        <f t="shared" si="103"/>
        <v>1.4159426779115971</v>
      </c>
      <c r="E218" s="5">
        <f t="shared" si="104"/>
        <v>1.3070637778014003</v>
      </c>
      <c r="F218" s="5">
        <f t="shared" si="105"/>
        <v>1.213731382622917</v>
      </c>
      <c r="G218" s="5">
        <f t="shared" si="106"/>
        <v>1.1328380231789421</v>
      </c>
      <c r="H218" s="5">
        <f t="shared" si="107"/>
        <v>1.0620525785503534</v>
      </c>
      <c r="I218" s="5">
        <f t="shared" si="108"/>
        <v>0.99959210537884668</v>
      </c>
      <c r="J218" s="5">
        <f t="shared" si="109"/>
        <v>0.94406966454855745</v>
      </c>
      <c r="K218" s="5">
        <f t="shared" si="110"/>
        <v>0.89439016928237081</v>
      </c>
      <c r="L218" s="5">
        <f t="shared" si="111"/>
        <v>0.84967745947594508</v>
      </c>
    </row>
    <row r="219" spans="1:12">
      <c r="A219" s="4">
        <v>0.89655172413793105</v>
      </c>
      <c r="B219" s="5">
        <f t="shared" si="101"/>
        <v>1.6010126674575327</v>
      </c>
      <c r="C219" s="5">
        <f t="shared" si="102"/>
        <v>1.4555324848202462</v>
      </c>
      <c r="D219" s="5">
        <f t="shared" si="103"/>
        <v>1.3342844282558406</v>
      </c>
      <c r="E219" s="5">
        <f t="shared" si="104"/>
        <v>1.2316804411486584</v>
      </c>
      <c r="F219" s="5">
        <f t="shared" si="105"/>
        <v>1.1437277868889999</v>
      </c>
      <c r="G219" s="5">
        <f t="shared" si="106"/>
        <v>1.0674977318508985</v>
      </c>
      <c r="H219" s="5">
        <f t="shared" si="107"/>
        <v>1.0007932914462887</v>
      </c>
      <c r="I219" s="5">
        <f t="shared" si="108"/>
        <v>0.94193414959941213</v>
      </c>
      <c r="J219" s="5">
        <f t="shared" si="109"/>
        <v>0.88961322192281533</v>
      </c>
      <c r="K219" s="5">
        <f t="shared" si="110"/>
        <v>0.84279848684716419</v>
      </c>
      <c r="L219" s="5">
        <f t="shared" si="111"/>
        <v>0.80066425123139462</v>
      </c>
    </row>
    <row r="220" spans="1:12">
      <c r="A220" s="4">
        <v>0.94827586206896552</v>
      </c>
      <c r="B220" s="5">
        <f t="shared" si="101"/>
        <v>1.5137269401815927</v>
      </c>
      <c r="C220" s="5">
        <f t="shared" si="102"/>
        <v>1.3761715416022562</v>
      </c>
      <c r="D220" s="5">
        <f t="shared" si="103"/>
        <v>1.2615297266827306</v>
      </c>
      <c r="E220" s="5">
        <f t="shared" si="104"/>
        <v>1.1645171032497008</v>
      </c>
      <c r="F220" s="5">
        <f t="shared" si="105"/>
        <v>1.0813580339123481</v>
      </c>
      <c r="G220" s="5">
        <f t="shared" si="106"/>
        <v>1.0092831035652743</v>
      </c>
      <c r="H220" s="5">
        <f t="shared" si="107"/>
        <v>0.94621488371522156</v>
      </c>
      <c r="I220" s="5">
        <f t="shared" si="108"/>
        <v>0.89056452516575402</v>
      </c>
      <c r="J220" s="5">
        <f t="shared" si="109"/>
        <v>0.84109611103541071</v>
      </c>
      <c r="K220" s="5">
        <f t="shared" si="110"/>
        <v>0.79683382209244225</v>
      </c>
      <c r="L220" s="5">
        <f t="shared" si="111"/>
        <v>0.75699693881141228</v>
      </c>
    </row>
    <row r="221" spans="1:12">
      <c r="A221" s="4">
        <v>1</v>
      </c>
      <c r="B221" s="5">
        <f t="shared" si="101"/>
        <v>1.43546472136141</v>
      </c>
      <c r="C221" s="5">
        <f t="shared" si="102"/>
        <v>1.3050158049046163</v>
      </c>
      <c r="D221" s="5">
        <f t="shared" si="103"/>
        <v>1.1962978711407564</v>
      </c>
      <c r="E221" s="5">
        <f t="shared" si="104"/>
        <v>1.1042989417178286</v>
      </c>
      <c r="F221" s="5">
        <f t="shared" si="105"/>
        <v>1.0254381181729579</v>
      </c>
      <c r="G221" s="5">
        <f t="shared" si="106"/>
        <v>0.95708888433716743</v>
      </c>
      <c r="H221" s="5">
        <f t="shared" si="107"/>
        <v>0.89728103994822084</v>
      </c>
      <c r="I221" s="5">
        <f t="shared" si="108"/>
        <v>0.84450776733600885</v>
      </c>
      <c r="J221" s="5">
        <f t="shared" si="109"/>
        <v>0.7975969733007231</v>
      </c>
      <c r="K221" s="5">
        <f t="shared" si="110"/>
        <v>0.75562323976686618</v>
      </c>
      <c r="L221" s="5">
        <f t="shared" si="111"/>
        <v>0.71784617757572577</v>
      </c>
    </row>
    <row r="222" spans="1:12" s="7" customFormat="1">
      <c r="A222" s="3" t="s">
        <v>144</v>
      </c>
      <c r="B222" s="2" t="s">
        <v>145</v>
      </c>
      <c r="C222" s="2" t="s">
        <v>146</v>
      </c>
      <c r="D222" s="2" t="s">
        <v>16</v>
      </c>
      <c r="E222" s="2" t="s">
        <v>17</v>
      </c>
      <c r="F222" s="2" t="s">
        <v>18</v>
      </c>
      <c r="G222" s="2" t="s">
        <v>19</v>
      </c>
      <c r="H222" s="2" t="s">
        <v>20</v>
      </c>
      <c r="I222" s="2" t="s">
        <v>21</v>
      </c>
      <c r="J222" s="2" t="s">
        <v>22</v>
      </c>
      <c r="K222" s="2" t="s">
        <v>23</v>
      </c>
      <c r="L222" s="2" t="s">
        <v>147</v>
      </c>
    </row>
    <row r="223" spans="1:12">
      <c r="A223" s="4">
        <v>6.8965517241379309E-2</v>
      </c>
      <c r="B223" s="5">
        <f>ATAN((1-$A$12)/(3.97*$A223*(1+$B$2)))*57</f>
        <v>0</v>
      </c>
      <c r="C223" s="5">
        <f>ATAN((1-$A$12)/(3.97*$A223*(1+$B$3)))*57</f>
        <v>0</v>
      </c>
      <c r="D223" s="5">
        <f>ATAN((1-$A$12)/(3.97*$A223*(1+$B$4)))*57</f>
        <v>0</v>
      </c>
      <c r="E223" s="5">
        <f>ATAN((1-$A$12)/(3.97*$A223*(1+$B$5)))*57</f>
        <v>0</v>
      </c>
      <c r="F223" s="5">
        <f>ATAN((1-$A$12)/(3.97*$A223*(1+$B$6)))*57</f>
        <v>0</v>
      </c>
      <c r="G223" s="5">
        <f>ATAN((1-$A$12)/(3.97*$A223*(1+$B$7)))*57</f>
        <v>0</v>
      </c>
      <c r="H223" s="5">
        <f>ATAN((1-$A$12)/(3.97*$A223*(1+$B$8)))*57</f>
        <v>0</v>
      </c>
      <c r="I223" s="5">
        <f>ATAN((1-$A$12)/(3.97*$A223*(1+$B$9)))*57</f>
        <v>0</v>
      </c>
      <c r="J223" s="5">
        <f>ATAN((1-$A$12)/(3.97*$A223*(1+$B$10)))*57</f>
        <v>0</v>
      </c>
      <c r="K223" s="5">
        <f>ATAN((1-$A$12)/(3.97*$A223*(1+$B$11)))*57</f>
        <v>0</v>
      </c>
      <c r="L223" s="5">
        <f>ATAN((1-$A$12)/(3.97*$A223*(1+$B$12)))*57</f>
        <v>0</v>
      </c>
    </row>
    <row r="224" spans="1:12">
      <c r="A224" s="4">
        <v>0.1206896551724138</v>
      </c>
      <c r="B224" s="5">
        <f t="shared" ref="B224:B241" si="112">ATAN((1-$A$12)/(3.97*$A224*(1+$B$2)))*57</f>
        <v>0</v>
      </c>
      <c r="C224" s="5">
        <f t="shared" ref="C224:C241" si="113">ATAN((1-$A$12)/(3.97*$A224*(1+$B$3)))*57</f>
        <v>0</v>
      </c>
      <c r="D224" s="5">
        <f t="shared" ref="D224:D241" si="114">ATAN((1-$A$12)/(3.97*$A224*(1+$B$4)))*57</f>
        <v>0</v>
      </c>
      <c r="E224" s="5">
        <f t="shared" ref="E224:E241" si="115">ATAN((1-$A$12)/(3.97*$A224*(1+$B$5)))*57</f>
        <v>0</v>
      </c>
      <c r="F224" s="5">
        <f t="shared" ref="F224:F241" si="116">ATAN((1-$A$12)/(3.97*$A224*(1+$B$6)))*57</f>
        <v>0</v>
      </c>
      <c r="G224" s="5">
        <f t="shared" ref="G224:G241" si="117">ATAN((1-$A$12)/(3.97*$A224*(1+$B$7)))*57</f>
        <v>0</v>
      </c>
      <c r="H224" s="5">
        <f t="shared" ref="H224:H241" si="118">ATAN((1-$A$12)/(3.97*$A224*(1+$B$8)))*57</f>
        <v>0</v>
      </c>
      <c r="I224" s="5">
        <f t="shared" ref="I224:I241" si="119">ATAN((1-$A$12)/(3.97*$A224*(1+$B$9)))*57</f>
        <v>0</v>
      </c>
      <c r="J224" s="5">
        <f t="shared" ref="J224:J241" si="120">ATAN((1-$A$12)/(3.97*$A224*(1+$B$10)))*57</f>
        <v>0</v>
      </c>
      <c r="K224" s="5">
        <f t="shared" ref="K224:K241" si="121">ATAN((1-$A$12)/(3.97*$A224*(1+$B$11)))*57</f>
        <v>0</v>
      </c>
      <c r="L224" s="5">
        <f t="shared" ref="L224:L241" si="122">ATAN((1-$A$12)/(3.97*$A224*(1+$B$12)))*57</f>
        <v>0</v>
      </c>
    </row>
    <row r="225" spans="1:12">
      <c r="A225" s="4">
        <v>0.17241379310344829</v>
      </c>
      <c r="B225" s="5">
        <f t="shared" si="112"/>
        <v>0</v>
      </c>
      <c r="C225" s="5">
        <f t="shared" si="113"/>
        <v>0</v>
      </c>
      <c r="D225" s="5">
        <f t="shared" si="114"/>
        <v>0</v>
      </c>
      <c r="E225" s="5">
        <f t="shared" si="115"/>
        <v>0</v>
      </c>
      <c r="F225" s="5">
        <f t="shared" si="116"/>
        <v>0</v>
      </c>
      <c r="G225" s="5">
        <f t="shared" si="117"/>
        <v>0</v>
      </c>
      <c r="H225" s="5">
        <f t="shared" si="118"/>
        <v>0</v>
      </c>
      <c r="I225" s="5">
        <f t="shared" si="119"/>
        <v>0</v>
      </c>
      <c r="J225" s="5">
        <f t="shared" si="120"/>
        <v>0</v>
      </c>
      <c r="K225" s="5">
        <f t="shared" si="121"/>
        <v>0</v>
      </c>
      <c r="L225" s="5">
        <f t="shared" si="122"/>
        <v>0</v>
      </c>
    </row>
    <row r="226" spans="1:12">
      <c r="A226" s="4">
        <v>0.22413793103448276</v>
      </c>
      <c r="B226" s="5">
        <f t="shared" si="112"/>
        <v>0</v>
      </c>
      <c r="C226" s="5">
        <f t="shared" si="113"/>
        <v>0</v>
      </c>
      <c r="D226" s="5">
        <f t="shared" si="114"/>
        <v>0</v>
      </c>
      <c r="E226" s="5">
        <f t="shared" si="115"/>
        <v>0</v>
      </c>
      <c r="F226" s="5">
        <f t="shared" si="116"/>
        <v>0</v>
      </c>
      <c r="G226" s="5">
        <f t="shared" si="117"/>
        <v>0</v>
      </c>
      <c r="H226" s="5">
        <f t="shared" si="118"/>
        <v>0</v>
      </c>
      <c r="I226" s="5">
        <f t="shared" si="119"/>
        <v>0</v>
      </c>
      <c r="J226" s="5">
        <f t="shared" si="120"/>
        <v>0</v>
      </c>
      <c r="K226" s="5">
        <f t="shared" si="121"/>
        <v>0</v>
      </c>
      <c r="L226" s="5">
        <f t="shared" si="122"/>
        <v>0</v>
      </c>
    </row>
    <row r="227" spans="1:12">
      <c r="A227" s="4">
        <v>0.27586206896551724</v>
      </c>
      <c r="B227" s="5">
        <f t="shared" si="112"/>
        <v>0</v>
      </c>
      <c r="C227" s="5">
        <f t="shared" si="113"/>
        <v>0</v>
      </c>
      <c r="D227" s="5">
        <f t="shared" si="114"/>
        <v>0</v>
      </c>
      <c r="E227" s="5">
        <f t="shared" si="115"/>
        <v>0</v>
      </c>
      <c r="F227" s="5">
        <f t="shared" si="116"/>
        <v>0</v>
      </c>
      <c r="G227" s="5">
        <f t="shared" si="117"/>
        <v>0</v>
      </c>
      <c r="H227" s="5">
        <f t="shared" si="118"/>
        <v>0</v>
      </c>
      <c r="I227" s="5">
        <f t="shared" si="119"/>
        <v>0</v>
      </c>
      <c r="J227" s="5">
        <f t="shared" si="120"/>
        <v>0</v>
      </c>
      <c r="K227" s="5">
        <f t="shared" si="121"/>
        <v>0</v>
      </c>
      <c r="L227" s="5">
        <f t="shared" si="122"/>
        <v>0</v>
      </c>
    </row>
    <row r="228" spans="1:12">
      <c r="A228" s="4">
        <v>0.32758620689655171</v>
      </c>
      <c r="B228" s="5">
        <f t="shared" si="112"/>
        <v>0</v>
      </c>
      <c r="C228" s="5">
        <f t="shared" si="113"/>
        <v>0</v>
      </c>
      <c r="D228" s="5">
        <f t="shared" si="114"/>
        <v>0</v>
      </c>
      <c r="E228" s="5">
        <f t="shared" si="115"/>
        <v>0</v>
      </c>
      <c r="F228" s="5">
        <f t="shared" si="116"/>
        <v>0</v>
      </c>
      <c r="G228" s="5">
        <f t="shared" si="117"/>
        <v>0</v>
      </c>
      <c r="H228" s="5">
        <f t="shared" si="118"/>
        <v>0</v>
      </c>
      <c r="I228" s="5">
        <f t="shared" si="119"/>
        <v>0</v>
      </c>
      <c r="J228" s="5">
        <f t="shared" si="120"/>
        <v>0</v>
      </c>
      <c r="K228" s="5">
        <f t="shared" si="121"/>
        <v>0</v>
      </c>
      <c r="L228" s="5">
        <f t="shared" si="122"/>
        <v>0</v>
      </c>
    </row>
    <row r="229" spans="1:12">
      <c r="A229" s="4">
        <v>0.37931034482758619</v>
      </c>
      <c r="B229" s="5">
        <f t="shared" si="112"/>
        <v>0</v>
      </c>
      <c r="C229" s="5">
        <f t="shared" si="113"/>
        <v>0</v>
      </c>
      <c r="D229" s="5">
        <f t="shared" si="114"/>
        <v>0</v>
      </c>
      <c r="E229" s="5">
        <f t="shared" si="115"/>
        <v>0</v>
      </c>
      <c r="F229" s="5">
        <f t="shared" si="116"/>
        <v>0</v>
      </c>
      <c r="G229" s="5">
        <f t="shared" si="117"/>
        <v>0</v>
      </c>
      <c r="H229" s="5">
        <f t="shared" si="118"/>
        <v>0</v>
      </c>
      <c r="I229" s="5">
        <f t="shared" si="119"/>
        <v>0</v>
      </c>
      <c r="J229" s="5">
        <f t="shared" si="120"/>
        <v>0</v>
      </c>
      <c r="K229" s="5">
        <f t="shared" si="121"/>
        <v>0</v>
      </c>
      <c r="L229" s="5">
        <f t="shared" si="122"/>
        <v>0</v>
      </c>
    </row>
    <row r="230" spans="1:12">
      <c r="A230" s="4">
        <v>0.43103448275862066</v>
      </c>
      <c r="B230" s="5">
        <f t="shared" si="112"/>
        <v>0</v>
      </c>
      <c r="C230" s="5">
        <f t="shared" si="113"/>
        <v>0</v>
      </c>
      <c r="D230" s="5">
        <f t="shared" si="114"/>
        <v>0</v>
      </c>
      <c r="E230" s="5">
        <f t="shared" si="115"/>
        <v>0</v>
      </c>
      <c r="F230" s="5">
        <f t="shared" si="116"/>
        <v>0</v>
      </c>
      <c r="G230" s="5">
        <f t="shared" si="117"/>
        <v>0</v>
      </c>
      <c r="H230" s="5">
        <f t="shared" si="118"/>
        <v>0</v>
      </c>
      <c r="I230" s="5">
        <f t="shared" si="119"/>
        <v>0</v>
      </c>
      <c r="J230" s="5">
        <f t="shared" si="120"/>
        <v>0</v>
      </c>
      <c r="K230" s="5">
        <f t="shared" si="121"/>
        <v>0</v>
      </c>
      <c r="L230" s="5">
        <f t="shared" si="122"/>
        <v>0</v>
      </c>
    </row>
    <row r="231" spans="1:12">
      <c r="A231" s="4">
        <v>0.48275862068965519</v>
      </c>
      <c r="B231" s="5">
        <f t="shared" si="112"/>
        <v>0</v>
      </c>
      <c r="C231" s="5">
        <f t="shared" si="113"/>
        <v>0</v>
      </c>
      <c r="D231" s="5">
        <f t="shared" si="114"/>
        <v>0</v>
      </c>
      <c r="E231" s="5">
        <f t="shared" si="115"/>
        <v>0</v>
      </c>
      <c r="F231" s="5">
        <f t="shared" si="116"/>
        <v>0</v>
      </c>
      <c r="G231" s="5">
        <f t="shared" si="117"/>
        <v>0</v>
      </c>
      <c r="H231" s="5">
        <f t="shared" si="118"/>
        <v>0</v>
      </c>
      <c r="I231" s="5">
        <f t="shared" si="119"/>
        <v>0</v>
      </c>
      <c r="J231" s="5">
        <f t="shared" si="120"/>
        <v>0</v>
      </c>
      <c r="K231" s="5">
        <f t="shared" si="121"/>
        <v>0</v>
      </c>
      <c r="L231" s="5">
        <f t="shared" si="122"/>
        <v>0</v>
      </c>
    </row>
    <row r="232" spans="1:12">
      <c r="A232" s="4">
        <v>0.53448275862068961</v>
      </c>
      <c r="B232" s="5">
        <f t="shared" si="112"/>
        <v>0</v>
      </c>
      <c r="C232" s="5">
        <f t="shared" si="113"/>
        <v>0</v>
      </c>
      <c r="D232" s="5">
        <f t="shared" si="114"/>
        <v>0</v>
      </c>
      <c r="E232" s="5">
        <f t="shared" si="115"/>
        <v>0</v>
      </c>
      <c r="F232" s="5">
        <f t="shared" si="116"/>
        <v>0</v>
      </c>
      <c r="G232" s="5">
        <f t="shared" si="117"/>
        <v>0</v>
      </c>
      <c r="H232" s="5">
        <f t="shared" si="118"/>
        <v>0</v>
      </c>
      <c r="I232" s="5">
        <f t="shared" si="119"/>
        <v>0</v>
      </c>
      <c r="J232" s="5">
        <f t="shared" si="120"/>
        <v>0</v>
      </c>
      <c r="K232" s="5">
        <f t="shared" si="121"/>
        <v>0</v>
      </c>
      <c r="L232" s="5">
        <f t="shared" si="122"/>
        <v>0</v>
      </c>
    </row>
    <row r="233" spans="1:12">
      <c r="A233" s="4">
        <v>0.58620689655172409</v>
      </c>
      <c r="B233" s="5">
        <f t="shared" si="112"/>
        <v>0</v>
      </c>
      <c r="C233" s="5">
        <f t="shared" si="113"/>
        <v>0</v>
      </c>
      <c r="D233" s="5">
        <f t="shared" si="114"/>
        <v>0</v>
      </c>
      <c r="E233" s="5">
        <f t="shared" si="115"/>
        <v>0</v>
      </c>
      <c r="F233" s="5">
        <f t="shared" si="116"/>
        <v>0</v>
      </c>
      <c r="G233" s="5">
        <f t="shared" si="117"/>
        <v>0</v>
      </c>
      <c r="H233" s="5">
        <f t="shared" si="118"/>
        <v>0</v>
      </c>
      <c r="I233" s="5">
        <f t="shared" si="119"/>
        <v>0</v>
      </c>
      <c r="J233" s="5">
        <f t="shared" si="120"/>
        <v>0</v>
      </c>
      <c r="K233" s="5">
        <f t="shared" si="121"/>
        <v>0</v>
      </c>
      <c r="L233" s="5">
        <f t="shared" si="122"/>
        <v>0</v>
      </c>
    </row>
    <row r="234" spans="1:12">
      <c r="A234" s="4">
        <v>0.63793103448275867</v>
      </c>
      <c r="B234" s="5">
        <f t="shared" si="112"/>
        <v>0</v>
      </c>
      <c r="C234" s="5">
        <f t="shared" si="113"/>
        <v>0</v>
      </c>
      <c r="D234" s="5">
        <f t="shared" si="114"/>
        <v>0</v>
      </c>
      <c r="E234" s="5">
        <f t="shared" si="115"/>
        <v>0</v>
      </c>
      <c r="F234" s="5">
        <f t="shared" si="116"/>
        <v>0</v>
      </c>
      <c r="G234" s="5">
        <f t="shared" si="117"/>
        <v>0</v>
      </c>
      <c r="H234" s="5">
        <f t="shared" si="118"/>
        <v>0</v>
      </c>
      <c r="I234" s="5">
        <f t="shared" si="119"/>
        <v>0</v>
      </c>
      <c r="J234" s="5">
        <f t="shared" si="120"/>
        <v>0</v>
      </c>
      <c r="K234" s="5">
        <f t="shared" si="121"/>
        <v>0</v>
      </c>
      <c r="L234" s="5">
        <f t="shared" si="122"/>
        <v>0</v>
      </c>
    </row>
    <row r="235" spans="1:12">
      <c r="A235" s="4">
        <v>0.68965517241379315</v>
      </c>
      <c r="B235" s="5">
        <f t="shared" si="112"/>
        <v>0</v>
      </c>
      <c r="C235" s="5">
        <f t="shared" si="113"/>
        <v>0</v>
      </c>
      <c r="D235" s="5">
        <f t="shared" si="114"/>
        <v>0</v>
      </c>
      <c r="E235" s="5">
        <f t="shared" si="115"/>
        <v>0</v>
      </c>
      <c r="F235" s="5">
        <f t="shared" si="116"/>
        <v>0</v>
      </c>
      <c r="G235" s="5">
        <f t="shared" si="117"/>
        <v>0</v>
      </c>
      <c r="H235" s="5">
        <f t="shared" si="118"/>
        <v>0</v>
      </c>
      <c r="I235" s="5">
        <f t="shared" si="119"/>
        <v>0</v>
      </c>
      <c r="J235" s="5">
        <f t="shared" si="120"/>
        <v>0</v>
      </c>
      <c r="K235" s="5">
        <f t="shared" si="121"/>
        <v>0</v>
      </c>
      <c r="L235" s="5">
        <f t="shared" si="122"/>
        <v>0</v>
      </c>
    </row>
    <row r="236" spans="1:12">
      <c r="A236" s="4">
        <v>0.74137931034482762</v>
      </c>
      <c r="B236" s="5">
        <f t="shared" si="112"/>
        <v>0</v>
      </c>
      <c r="C236" s="5">
        <f t="shared" si="113"/>
        <v>0</v>
      </c>
      <c r="D236" s="5">
        <f t="shared" si="114"/>
        <v>0</v>
      </c>
      <c r="E236" s="5">
        <f t="shared" si="115"/>
        <v>0</v>
      </c>
      <c r="F236" s="5">
        <f t="shared" si="116"/>
        <v>0</v>
      </c>
      <c r="G236" s="5">
        <f t="shared" si="117"/>
        <v>0</v>
      </c>
      <c r="H236" s="5">
        <f t="shared" si="118"/>
        <v>0</v>
      </c>
      <c r="I236" s="5">
        <f t="shared" si="119"/>
        <v>0</v>
      </c>
      <c r="J236" s="5">
        <f t="shared" si="120"/>
        <v>0</v>
      </c>
      <c r="K236" s="5">
        <f t="shared" si="121"/>
        <v>0</v>
      </c>
      <c r="L236" s="5">
        <f t="shared" si="122"/>
        <v>0</v>
      </c>
    </row>
    <row r="237" spans="1:12">
      <c r="A237" s="4">
        <v>0.7931034482758621</v>
      </c>
      <c r="B237" s="5">
        <f t="shared" si="112"/>
        <v>0</v>
      </c>
      <c r="C237" s="5">
        <f t="shared" si="113"/>
        <v>0</v>
      </c>
      <c r="D237" s="5">
        <f t="shared" si="114"/>
        <v>0</v>
      </c>
      <c r="E237" s="5">
        <f t="shared" si="115"/>
        <v>0</v>
      </c>
      <c r="F237" s="5">
        <f t="shared" si="116"/>
        <v>0</v>
      </c>
      <c r="G237" s="5">
        <f t="shared" si="117"/>
        <v>0</v>
      </c>
      <c r="H237" s="5">
        <f t="shared" si="118"/>
        <v>0</v>
      </c>
      <c r="I237" s="5">
        <f t="shared" si="119"/>
        <v>0</v>
      </c>
      <c r="J237" s="5">
        <f t="shared" si="120"/>
        <v>0</v>
      </c>
      <c r="K237" s="5">
        <f t="shared" si="121"/>
        <v>0</v>
      </c>
      <c r="L237" s="5">
        <f t="shared" si="122"/>
        <v>0</v>
      </c>
    </row>
    <row r="238" spans="1:12">
      <c r="A238" s="4">
        <v>0.84482758620689657</v>
      </c>
      <c r="B238" s="5">
        <f t="shared" si="112"/>
        <v>0</v>
      </c>
      <c r="C238" s="5">
        <f t="shared" si="113"/>
        <v>0</v>
      </c>
      <c r="D238" s="5">
        <f t="shared" si="114"/>
        <v>0</v>
      </c>
      <c r="E238" s="5">
        <f t="shared" si="115"/>
        <v>0</v>
      </c>
      <c r="F238" s="5">
        <f t="shared" si="116"/>
        <v>0</v>
      </c>
      <c r="G238" s="5">
        <f t="shared" si="117"/>
        <v>0</v>
      </c>
      <c r="H238" s="5">
        <f t="shared" si="118"/>
        <v>0</v>
      </c>
      <c r="I238" s="5">
        <f t="shared" si="119"/>
        <v>0</v>
      </c>
      <c r="J238" s="5">
        <f t="shared" si="120"/>
        <v>0</v>
      </c>
      <c r="K238" s="5">
        <f t="shared" si="121"/>
        <v>0</v>
      </c>
      <c r="L238" s="5">
        <f t="shared" si="122"/>
        <v>0</v>
      </c>
    </row>
    <row r="239" spans="1:12">
      <c r="A239" s="4">
        <v>0.89655172413793105</v>
      </c>
      <c r="B239" s="5">
        <f t="shared" si="112"/>
        <v>0</v>
      </c>
      <c r="C239" s="5">
        <f t="shared" si="113"/>
        <v>0</v>
      </c>
      <c r="D239" s="5">
        <f t="shared" si="114"/>
        <v>0</v>
      </c>
      <c r="E239" s="5">
        <f t="shared" si="115"/>
        <v>0</v>
      </c>
      <c r="F239" s="5">
        <f t="shared" si="116"/>
        <v>0</v>
      </c>
      <c r="G239" s="5">
        <f t="shared" si="117"/>
        <v>0</v>
      </c>
      <c r="H239" s="5">
        <f t="shared" si="118"/>
        <v>0</v>
      </c>
      <c r="I239" s="5">
        <f t="shared" si="119"/>
        <v>0</v>
      </c>
      <c r="J239" s="5">
        <f t="shared" si="120"/>
        <v>0</v>
      </c>
      <c r="K239" s="5">
        <f t="shared" si="121"/>
        <v>0</v>
      </c>
      <c r="L239" s="5">
        <f t="shared" si="122"/>
        <v>0</v>
      </c>
    </row>
    <row r="240" spans="1:12">
      <c r="A240" s="4">
        <v>0.94827586206896552</v>
      </c>
      <c r="B240" s="5">
        <f t="shared" si="112"/>
        <v>0</v>
      </c>
      <c r="C240" s="5">
        <f t="shared" si="113"/>
        <v>0</v>
      </c>
      <c r="D240" s="5">
        <f t="shared" si="114"/>
        <v>0</v>
      </c>
      <c r="E240" s="5">
        <f t="shared" si="115"/>
        <v>0</v>
      </c>
      <c r="F240" s="5">
        <f t="shared" si="116"/>
        <v>0</v>
      </c>
      <c r="G240" s="5">
        <f t="shared" si="117"/>
        <v>0</v>
      </c>
      <c r="H240" s="5">
        <f t="shared" si="118"/>
        <v>0</v>
      </c>
      <c r="I240" s="5">
        <f t="shared" si="119"/>
        <v>0</v>
      </c>
      <c r="J240" s="5">
        <f t="shared" si="120"/>
        <v>0</v>
      </c>
      <c r="K240" s="5">
        <f t="shared" si="121"/>
        <v>0</v>
      </c>
      <c r="L240" s="5">
        <f t="shared" si="122"/>
        <v>0</v>
      </c>
    </row>
    <row r="241" spans="1:12">
      <c r="A241" s="4">
        <v>1</v>
      </c>
      <c r="B241" s="5">
        <f t="shared" si="112"/>
        <v>0</v>
      </c>
      <c r="C241" s="5">
        <f t="shared" si="113"/>
        <v>0</v>
      </c>
      <c r="D241" s="5">
        <f t="shared" si="114"/>
        <v>0</v>
      </c>
      <c r="E241" s="5">
        <f t="shared" si="115"/>
        <v>0</v>
      </c>
      <c r="F241" s="5">
        <f t="shared" si="116"/>
        <v>0</v>
      </c>
      <c r="G241" s="5">
        <f t="shared" si="117"/>
        <v>0</v>
      </c>
      <c r="H241" s="5">
        <f t="shared" si="118"/>
        <v>0</v>
      </c>
      <c r="I241" s="5">
        <f t="shared" si="119"/>
        <v>0</v>
      </c>
      <c r="J241" s="5">
        <f t="shared" si="120"/>
        <v>0</v>
      </c>
      <c r="K241" s="5">
        <f t="shared" si="121"/>
        <v>0</v>
      </c>
      <c r="L241" s="5">
        <f t="shared" si="122"/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J4" sqref="J4"/>
    </sheetView>
  </sheetViews>
  <sheetFormatPr defaultRowHeight="16.5"/>
  <sheetData>
    <row r="1" spans="1:3">
      <c r="A1" s="8" t="s">
        <v>148</v>
      </c>
      <c r="B1" s="8"/>
      <c r="C1" s="8"/>
    </row>
    <row r="2" spans="1:3">
      <c r="A2" s="9" t="s">
        <v>149</v>
      </c>
      <c r="B2" s="4" t="s">
        <v>150</v>
      </c>
      <c r="C2" s="4" t="s">
        <v>151</v>
      </c>
    </row>
    <row r="3" spans="1:3">
      <c r="A3" s="1">
        <v>-50</v>
      </c>
      <c r="B3" s="1">
        <v>-0.75</v>
      </c>
      <c r="C3" s="1">
        <v>0.87780000000000002</v>
      </c>
    </row>
    <row r="4" spans="1:3">
      <c r="A4" s="1">
        <v>-40</v>
      </c>
      <c r="B4" s="1">
        <v>-0.8</v>
      </c>
      <c r="C4" s="1">
        <v>0.65549999999999997</v>
      </c>
    </row>
    <row r="5" spans="1:3">
      <c r="A5" s="1">
        <v>-30</v>
      </c>
      <c r="B5" s="1">
        <v>-0.8</v>
      </c>
      <c r="C5" s="1">
        <v>0.43330000000000002</v>
      </c>
    </row>
    <row r="6" spans="1:3">
      <c r="A6" s="1">
        <v>-20</v>
      </c>
      <c r="B6" s="1">
        <v>-0.5</v>
      </c>
      <c r="C6" s="1">
        <v>0.21099999999999999</v>
      </c>
    </row>
    <row r="7" spans="1:3">
      <c r="A7" s="1">
        <v>-14</v>
      </c>
      <c r="B7" s="1">
        <v>-0.72499999999999998</v>
      </c>
      <c r="C7" s="1">
        <v>7.7700000000000005E-2</v>
      </c>
    </row>
    <row r="8" spans="1:3">
      <c r="A8" s="1">
        <v>-12</v>
      </c>
      <c r="B8" s="1">
        <v>-0.8</v>
      </c>
      <c r="C8" s="1">
        <v>3.32E-2</v>
      </c>
    </row>
    <row r="9" spans="1:3">
      <c r="A9" s="1">
        <v>-10</v>
      </c>
      <c r="B9" s="1">
        <v>-0.64400000000000002</v>
      </c>
      <c r="C9" s="1">
        <v>1.0200000000000001E-2</v>
      </c>
    </row>
    <row r="10" spans="1:3">
      <c r="A10" s="1">
        <v>-6</v>
      </c>
      <c r="B10" s="1">
        <v>-0.22</v>
      </c>
      <c r="C10" s="1">
        <v>7.0000000000000001E-3</v>
      </c>
    </row>
    <row r="11" spans="1:3">
      <c r="A11" s="1">
        <v>-4</v>
      </c>
      <c r="B11" s="1">
        <v>-8.0000000000000002E-3</v>
      </c>
      <c r="C11" s="1">
        <v>6.6E-3</v>
      </c>
    </row>
    <row r="12" spans="1:3">
      <c r="A12" s="1">
        <v>-2</v>
      </c>
      <c r="B12" s="1">
        <v>0.20399999999999999</v>
      </c>
      <c r="C12" s="1">
        <v>6.1999999999999998E-3</v>
      </c>
    </row>
    <row r="13" spans="1:3">
      <c r="A13" s="1">
        <v>0</v>
      </c>
      <c r="B13" s="1">
        <v>0.41599999999999998</v>
      </c>
      <c r="C13" s="1">
        <v>6.1999999999999998E-3</v>
      </c>
    </row>
    <row r="14" spans="1:3">
      <c r="A14" s="1">
        <v>4</v>
      </c>
      <c r="B14" s="1">
        <v>0.84</v>
      </c>
      <c r="C14" s="1">
        <v>6.7999999999999996E-3</v>
      </c>
    </row>
    <row r="15" spans="1:3">
      <c r="A15" s="1">
        <v>6</v>
      </c>
      <c r="B15" s="1">
        <v>1.04</v>
      </c>
      <c r="C15" s="1">
        <v>8.0000000000000002E-3</v>
      </c>
    </row>
    <row r="16" spans="1:3">
      <c r="A16" s="1">
        <v>8</v>
      </c>
      <c r="B16" s="1">
        <v>1.24</v>
      </c>
      <c r="C16" s="1">
        <v>1.0999999999999999E-2</v>
      </c>
    </row>
    <row r="17" spans="1:3">
      <c r="A17" s="1">
        <v>10</v>
      </c>
      <c r="B17" s="1">
        <v>1.42</v>
      </c>
      <c r="C17" s="1">
        <v>1.4E-2</v>
      </c>
    </row>
    <row r="18" spans="1:3">
      <c r="A18" s="1">
        <v>12</v>
      </c>
      <c r="B18" s="1">
        <v>1.54</v>
      </c>
      <c r="C18" s="1">
        <v>1.7000000000000001E-2</v>
      </c>
    </row>
    <row r="19" spans="1:3">
      <c r="A19" s="1">
        <v>13</v>
      </c>
      <c r="B19" s="1">
        <v>1.6</v>
      </c>
      <c r="C19" s="1">
        <v>3.15E-2</v>
      </c>
    </row>
    <row r="20" spans="1:3">
      <c r="A20" s="1">
        <v>14</v>
      </c>
      <c r="B20" s="1">
        <v>1.6</v>
      </c>
      <c r="C20" s="1">
        <v>4.5999999999999999E-2</v>
      </c>
    </row>
    <row r="21" spans="1:3">
      <c r="A21" s="1">
        <v>16</v>
      </c>
      <c r="B21" s="1">
        <v>1.6</v>
      </c>
      <c r="C21" s="1">
        <v>8.7300000000000003E-2</v>
      </c>
    </row>
    <row r="22" spans="1:3">
      <c r="A22" s="1">
        <v>20</v>
      </c>
      <c r="B22" s="1">
        <v>1.35</v>
      </c>
      <c r="C22" s="1">
        <v>0.17</v>
      </c>
    </row>
    <row r="23" spans="1:3">
      <c r="A23" s="1">
        <v>24</v>
      </c>
      <c r="B23" s="1">
        <v>1.1000000000000001</v>
      </c>
      <c r="C23" s="1">
        <v>0.82</v>
      </c>
    </row>
    <row r="24" spans="1:3">
      <c r="A24" s="1">
        <v>26</v>
      </c>
      <c r="B24" s="1">
        <v>1.1000000000000001</v>
      </c>
      <c r="C24" s="1">
        <v>0.33800000000000002</v>
      </c>
    </row>
    <row r="25" spans="1:3">
      <c r="A25" s="1">
        <v>30</v>
      </c>
      <c r="B25" s="1">
        <v>1.1000000000000001</v>
      </c>
      <c r="C25" s="1">
        <v>0.45</v>
      </c>
    </row>
    <row r="26" spans="1:3">
      <c r="A26" s="1">
        <v>40</v>
      </c>
      <c r="B26" s="1">
        <v>1.1000000000000001</v>
      </c>
      <c r="C26" s="1">
        <v>0.65</v>
      </c>
    </row>
    <row r="27" spans="1:3">
      <c r="A27" s="1">
        <v>50</v>
      </c>
      <c r="B27" s="1">
        <v>1</v>
      </c>
      <c r="C27" s="1">
        <v>0.85</v>
      </c>
    </row>
    <row r="28" spans="1:3">
      <c r="A28" s="1">
        <v>60</v>
      </c>
      <c r="B28" s="1">
        <v>0.83</v>
      </c>
      <c r="C28" s="1">
        <v>1.0249999999999999</v>
      </c>
    </row>
    <row r="29" spans="1:3">
      <c r="A29" s="1">
        <v>70</v>
      </c>
      <c r="B29" s="1">
        <v>0.55330000000000001</v>
      </c>
      <c r="C29" s="1">
        <v>1.2</v>
      </c>
    </row>
    <row r="30" spans="1:3">
      <c r="A30" s="1">
        <v>80</v>
      </c>
      <c r="B30" s="1">
        <v>0.2767</v>
      </c>
      <c r="C30" s="1">
        <v>1.3</v>
      </c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2014-10-20T05:43:46Z</dcterms:created>
  <dcterms:modified xsi:type="dcterms:W3CDTF">2014-10-22T11:28:09Z</dcterms:modified>
</cp:coreProperties>
</file>